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NEW 3RD SEM W-25" sheetId="46" r:id="rId1"/>
    <sheet name="SKIP MARCH-25" sheetId="31" state="hidden" r:id="rId2"/>
  </sheets>
  <calcPr calcId="152511"/>
</workbook>
</file>

<file path=xl/calcChain.xml><?xml version="1.0" encoding="utf-8"?>
<calcChain xmlns="http://schemas.openxmlformats.org/spreadsheetml/2006/main">
  <c r="J423" i="46" l="1"/>
  <c r="J424" i="46"/>
  <c r="J425" i="46"/>
  <c r="J426" i="46"/>
  <c r="J427" i="46"/>
  <c r="J428" i="46"/>
  <c r="J429" i="46"/>
  <c r="J430" i="46"/>
  <c r="J431" i="46"/>
  <c r="J432" i="46"/>
  <c r="J433" i="46"/>
  <c r="J434" i="46"/>
  <c r="J435" i="46"/>
  <c r="J436" i="46"/>
  <c r="J437" i="46"/>
  <c r="J438" i="46"/>
  <c r="J439" i="46"/>
  <c r="J440" i="46"/>
  <c r="J441" i="46"/>
  <c r="J442" i="46"/>
  <c r="J443" i="46"/>
  <c r="J444" i="46"/>
  <c r="J445" i="46"/>
  <c r="J446" i="46"/>
  <c r="J447" i="46"/>
  <c r="J448" i="46"/>
  <c r="J449" i="46"/>
  <c r="J450" i="46"/>
  <c r="J451" i="46"/>
  <c r="J452" i="46"/>
  <c r="J453" i="46"/>
  <c r="J454" i="46"/>
  <c r="J455" i="46"/>
  <c r="J456" i="46"/>
  <c r="J457" i="46"/>
  <c r="J459" i="46"/>
  <c r="J460" i="46"/>
  <c r="J461" i="46"/>
  <c r="J462" i="46"/>
  <c r="J463" i="46"/>
  <c r="J464" i="46"/>
  <c r="J465" i="46"/>
  <c r="J466" i="46"/>
  <c r="J467" i="46"/>
  <c r="J468" i="46"/>
  <c r="J469" i="46"/>
  <c r="J470" i="46"/>
  <c r="J471" i="46"/>
  <c r="J472" i="46"/>
  <c r="J473" i="46"/>
  <c r="J474" i="46"/>
  <c r="J475" i="46"/>
  <c r="J476" i="46"/>
  <c r="J477" i="46"/>
  <c r="J478" i="46"/>
  <c r="J479" i="46"/>
  <c r="I423" i="46"/>
  <c r="I424" i="46"/>
  <c r="I425" i="46"/>
  <c r="I426" i="46"/>
  <c r="I427" i="46"/>
  <c r="I428" i="46"/>
  <c r="I429" i="46"/>
  <c r="I430" i="46"/>
  <c r="I431" i="46"/>
  <c r="I432" i="46"/>
  <c r="I433" i="46"/>
  <c r="I434" i="46"/>
  <c r="I435" i="46"/>
  <c r="I436" i="46"/>
  <c r="I437" i="46"/>
  <c r="I438" i="46"/>
  <c r="I439" i="46"/>
  <c r="I440" i="46"/>
  <c r="I441" i="46"/>
  <c r="I442" i="46"/>
  <c r="I443" i="46"/>
  <c r="I444" i="46"/>
  <c r="I445" i="46"/>
  <c r="I446" i="46"/>
  <c r="I447" i="46"/>
  <c r="I448" i="46"/>
  <c r="I449" i="46"/>
  <c r="I450" i="46"/>
  <c r="I451" i="46"/>
  <c r="I452" i="46"/>
  <c r="I453" i="46"/>
  <c r="I454" i="46"/>
  <c r="I455" i="46"/>
  <c r="I456" i="46"/>
  <c r="I457" i="46"/>
  <c r="I459" i="46"/>
  <c r="I460" i="46"/>
  <c r="I461" i="46"/>
  <c r="I462" i="46"/>
  <c r="I463" i="46"/>
  <c r="I464" i="46"/>
  <c r="I465" i="46"/>
  <c r="I466" i="46"/>
  <c r="I467" i="46"/>
  <c r="I468" i="46"/>
  <c r="I469" i="46"/>
  <c r="I470" i="46"/>
  <c r="I471" i="46"/>
  <c r="I472" i="46"/>
  <c r="I473" i="46"/>
  <c r="I474" i="46"/>
  <c r="I475" i="46"/>
  <c r="I476" i="46"/>
  <c r="I477" i="46"/>
  <c r="I478" i="46"/>
  <c r="I479" i="46"/>
  <c r="J422" i="46"/>
  <c r="I422" i="46"/>
  <c r="J345" i="46"/>
  <c r="J346" i="46"/>
  <c r="J347" i="46"/>
  <c r="J348" i="46"/>
  <c r="J349" i="46"/>
  <c r="J350" i="46"/>
  <c r="J351" i="46"/>
  <c r="J352" i="46"/>
  <c r="J353" i="46"/>
  <c r="J354" i="46"/>
  <c r="J355" i="46"/>
  <c r="J356" i="46"/>
  <c r="J357" i="46"/>
  <c r="J358" i="46"/>
  <c r="J359" i="46"/>
  <c r="J360" i="46"/>
  <c r="J361" i="46"/>
  <c r="J362" i="46"/>
  <c r="J363" i="46"/>
  <c r="J364" i="46"/>
  <c r="J365" i="46"/>
  <c r="J366" i="46"/>
  <c r="J367" i="46"/>
  <c r="J368" i="46"/>
  <c r="J369" i="46"/>
  <c r="J370" i="46"/>
  <c r="J371" i="46"/>
  <c r="J372" i="46"/>
  <c r="J373" i="46"/>
  <c r="J374" i="46"/>
  <c r="J375" i="46"/>
  <c r="J376" i="46"/>
  <c r="J377" i="46"/>
  <c r="J378" i="46"/>
  <c r="J379" i="46"/>
  <c r="J380" i="46"/>
  <c r="J382" i="46"/>
  <c r="J383" i="46"/>
  <c r="J384" i="46"/>
  <c r="J385" i="46"/>
  <c r="J386" i="46"/>
  <c r="J387" i="46"/>
  <c r="J388" i="46"/>
  <c r="J389" i="46"/>
  <c r="J390" i="46"/>
  <c r="J391" i="46"/>
  <c r="J392" i="46"/>
  <c r="J393" i="46"/>
  <c r="J394" i="46"/>
  <c r="J395" i="46"/>
  <c r="J396" i="46"/>
  <c r="J397" i="46"/>
  <c r="J398" i="46"/>
  <c r="J399" i="46"/>
  <c r="J400" i="46"/>
  <c r="J401" i="46"/>
  <c r="J402" i="46"/>
  <c r="J403" i="46"/>
  <c r="J404" i="46"/>
  <c r="J405" i="46"/>
  <c r="J406" i="46"/>
  <c r="J407" i="46"/>
  <c r="J408" i="46"/>
  <c r="J409" i="46"/>
  <c r="J410" i="46"/>
  <c r="J411" i="46"/>
  <c r="J412" i="46"/>
  <c r="J413" i="46"/>
  <c r="J414" i="46"/>
  <c r="J415" i="46"/>
  <c r="I345" i="46"/>
  <c r="I346" i="46"/>
  <c r="I347" i="46"/>
  <c r="I348" i="46"/>
  <c r="I349" i="46"/>
  <c r="I350" i="46"/>
  <c r="I351" i="46"/>
  <c r="I352" i="46"/>
  <c r="I353" i="46"/>
  <c r="I354" i="46"/>
  <c r="I355" i="46"/>
  <c r="I356" i="46"/>
  <c r="I357" i="46"/>
  <c r="I358" i="46"/>
  <c r="I359" i="46"/>
  <c r="I360" i="46"/>
  <c r="I361" i="46"/>
  <c r="I362" i="46"/>
  <c r="I363" i="46"/>
  <c r="I364" i="46"/>
  <c r="I365" i="46"/>
  <c r="I366" i="46"/>
  <c r="I367" i="46"/>
  <c r="I368" i="46"/>
  <c r="I369" i="46"/>
  <c r="I370" i="46"/>
  <c r="I371" i="46"/>
  <c r="I372" i="46"/>
  <c r="I373" i="46"/>
  <c r="I374" i="46"/>
  <c r="I375" i="46"/>
  <c r="I376" i="46"/>
  <c r="I377" i="46"/>
  <c r="I378" i="46"/>
  <c r="I379" i="46"/>
  <c r="I380" i="46"/>
  <c r="I382" i="46"/>
  <c r="I383" i="46"/>
  <c r="I384" i="46"/>
  <c r="I385" i="46"/>
  <c r="I386" i="46"/>
  <c r="I387" i="46"/>
  <c r="I388" i="46"/>
  <c r="I389" i="46"/>
  <c r="I390" i="46"/>
  <c r="I391" i="46"/>
  <c r="I392" i="46"/>
  <c r="I393" i="46"/>
  <c r="I394" i="46"/>
  <c r="I395" i="46"/>
  <c r="I396" i="46"/>
  <c r="I397" i="46"/>
  <c r="I398" i="46"/>
  <c r="I399" i="46"/>
  <c r="I400" i="46"/>
  <c r="I401" i="46"/>
  <c r="I402" i="46"/>
  <c r="I403" i="46"/>
  <c r="I404" i="46"/>
  <c r="I405" i="46"/>
  <c r="I406" i="46"/>
  <c r="I407" i="46"/>
  <c r="I408" i="46"/>
  <c r="I409" i="46"/>
  <c r="I410" i="46"/>
  <c r="I411" i="46"/>
  <c r="I412" i="46"/>
  <c r="I413" i="46"/>
  <c r="I414" i="46"/>
  <c r="I415" i="46"/>
  <c r="J309" i="46"/>
  <c r="J310" i="46"/>
  <c r="J311" i="46"/>
  <c r="J312" i="46"/>
  <c r="J313" i="46"/>
  <c r="J314" i="46"/>
  <c r="J315" i="46"/>
  <c r="J316" i="46"/>
  <c r="J317" i="46"/>
  <c r="J318" i="46"/>
  <c r="J319" i="46"/>
  <c r="J320" i="46"/>
  <c r="J321" i="46"/>
  <c r="J322" i="46"/>
  <c r="J323" i="46"/>
  <c r="J324" i="46"/>
  <c r="J325" i="46"/>
  <c r="J326" i="46"/>
  <c r="J327" i="46"/>
  <c r="J328" i="46"/>
  <c r="J329" i="46"/>
  <c r="J330" i="46"/>
  <c r="J331" i="46"/>
  <c r="J332" i="46"/>
  <c r="J333" i="46"/>
  <c r="J334" i="46"/>
  <c r="J335" i="46"/>
  <c r="J336" i="46"/>
  <c r="J337" i="46"/>
  <c r="J338" i="46"/>
  <c r="J308" i="46"/>
  <c r="I309" i="46"/>
  <c r="I310" i="46"/>
  <c r="I311" i="46"/>
  <c r="I312" i="46"/>
  <c r="I313" i="46"/>
  <c r="I314" i="46"/>
  <c r="I315" i="46"/>
  <c r="I316" i="46"/>
  <c r="I317" i="46"/>
  <c r="I318" i="46"/>
  <c r="I319" i="46"/>
  <c r="I320" i="46"/>
  <c r="I321" i="46"/>
  <c r="I322" i="46"/>
  <c r="I323" i="46"/>
  <c r="I324" i="46"/>
  <c r="I325" i="46"/>
  <c r="I326" i="46"/>
  <c r="I327" i="46"/>
  <c r="I328" i="46"/>
  <c r="I329" i="46"/>
  <c r="I330" i="46"/>
  <c r="I331" i="46"/>
  <c r="I332" i="46"/>
  <c r="I333" i="46"/>
  <c r="I334" i="46"/>
  <c r="I335" i="46"/>
  <c r="I336" i="46"/>
  <c r="I337" i="46"/>
  <c r="I338" i="46"/>
  <c r="I308" i="46"/>
  <c r="I344" i="46" l="1"/>
  <c r="J344" i="46" s="1"/>
  <c r="J245" i="46"/>
  <c r="J246" i="46"/>
  <c r="J247" i="46"/>
  <c r="J248" i="46"/>
  <c r="J249" i="46"/>
  <c r="J250" i="46"/>
  <c r="J251" i="46"/>
  <c r="J252" i="46"/>
  <c r="J253" i="46"/>
  <c r="J254" i="46"/>
  <c r="J255" i="46"/>
  <c r="J256" i="46"/>
  <c r="J257" i="46"/>
  <c r="J258" i="46"/>
  <c r="J259" i="46"/>
  <c r="J260" i="46"/>
  <c r="J261" i="46"/>
  <c r="J262" i="46"/>
  <c r="J263" i="46"/>
  <c r="J264" i="46"/>
  <c r="J265" i="46"/>
  <c r="J266" i="46"/>
  <c r="J267" i="46"/>
  <c r="J268" i="46"/>
  <c r="J269" i="46"/>
  <c r="J270" i="46"/>
  <c r="J271" i="46"/>
  <c r="J272" i="46"/>
  <c r="J273" i="46"/>
  <c r="J274" i="46"/>
  <c r="J275" i="46"/>
  <c r="J276" i="46"/>
  <c r="J277" i="46"/>
  <c r="J278" i="46"/>
  <c r="J279" i="46"/>
  <c r="J280" i="46"/>
  <c r="J281" i="46"/>
  <c r="J282" i="46"/>
  <c r="J284" i="46"/>
  <c r="J285" i="46"/>
  <c r="J286" i="46"/>
  <c r="J287" i="46"/>
  <c r="J288" i="46"/>
  <c r="J289" i="46"/>
  <c r="J290" i="46"/>
  <c r="J291" i="46"/>
  <c r="J292" i="46"/>
  <c r="J293" i="46"/>
  <c r="J294" i="46"/>
  <c r="J295" i="46"/>
  <c r="J296" i="46"/>
  <c r="J297" i="46"/>
  <c r="J298" i="46"/>
  <c r="J299" i="46"/>
  <c r="J300" i="46"/>
  <c r="J244" i="46"/>
  <c r="I245" i="46"/>
  <c r="I246" i="46"/>
  <c r="I247" i="46"/>
  <c r="I248" i="46"/>
  <c r="I249" i="46"/>
  <c r="I250" i="46"/>
  <c r="I251" i="46"/>
  <c r="I252" i="46"/>
  <c r="I253" i="46"/>
  <c r="I254" i="46"/>
  <c r="I255" i="46"/>
  <c r="I256" i="46"/>
  <c r="I257" i="46"/>
  <c r="I258" i="46"/>
  <c r="I259" i="46"/>
  <c r="I260" i="46"/>
  <c r="I261" i="46"/>
  <c r="I262" i="46"/>
  <c r="I263" i="46"/>
  <c r="I264" i="46"/>
  <c r="I265" i="46"/>
  <c r="I266" i="46"/>
  <c r="I267" i="46"/>
  <c r="I268" i="46"/>
  <c r="I269" i="46"/>
  <c r="I270" i="46"/>
  <c r="I271" i="46"/>
  <c r="I272" i="46"/>
  <c r="I273" i="46"/>
  <c r="I274" i="46"/>
  <c r="I275" i="46"/>
  <c r="I276" i="46"/>
  <c r="I277" i="46"/>
  <c r="I278" i="46"/>
  <c r="I279" i="46"/>
  <c r="I280" i="46"/>
  <c r="I281" i="46"/>
  <c r="I282" i="46"/>
  <c r="I284" i="46"/>
  <c r="I285" i="46"/>
  <c r="I286" i="46"/>
  <c r="I287" i="46"/>
  <c r="I288" i="46"/>
  <c r="I289" i="46"/>
  <c r="I290" i="46"/>
  <c r="I291" i="46"/>
  <c r="I292" i="46"/>
  <c r="I293" i="46"/>
  <c r="I294" i="46"/>
  <c r="I295" i="46"/>
  <c r="I296" i="46"/>
  <c r="I297" i="46"/>
  <c r="I298" i="46"/>
  <c r="I299" i="46"/>
  <c r="I300" i="46"/>
  <c r="I244" i="46"/>
  <c r="J165" i="46"/>
  <c r="J166" i="46"/>
  <c r="J167" i="46"/>
  <c r="J168" i="46"/>
  <c r="J169" i="46"/>
  <c r="J170" i="46"/>
  <c r="J171" i="46"/>
  <c r="J172" i="46"/>
  <c r="J173" i="46"/>
  <c r="J174" i="46"/>
  <c r="J175" i="46"/>
  <c r="J176" i="46"/>
  <c r="J177" i="46"/>
  <c r="J178" i="46"/>
  <c r="J179" i="46"/>
  <c r="J180" i="46"/>
  <c r="J181" i="46"/>
  <c r="J182" i="46"/>
  <c r="J183" i="46"/>
  <c r="J184" i="46"/>
  <c r="J185" i="46"/>
  <c r="J186" i="46"/>
  <c r="J187" i="46"/>
  <c r="J188" i="46"/>
  <c r="J189" i="46"/>
  <c r="J190" i="46"/>
  <c r="J191" i="46"/>
  <c r="J192" i="46"/>
  <c r="J193" i="46"/>
  <c r="J194" i="46"/>
  <c r="J195" i="46"/>
  <c r="J196" i="46"/>
  <c r="J197" i="46"/>
  <c r="J198" i="46"/>
  <c r="J199" i="46"/>
  <c r="J200" i="46"/>
  <c r="J201" i="46"/>
  <c r="J202" i="46"/>
  <c r="J204" i="46"/>
  <c r="J205" i="46"/>
  <c r="J206" i="46"/>
  <c r="J207" i="46"/>
  <c r="J208" i="46"/>
  <c r="J209" i="46"/>
  <c r="J210" i="46"/>
  <c r="J211" i="46"/>
  <c r="J212" i="46"/>
  <c r="J213" i="46"/>
  <c r="J214" i="46"/>
  <c r="J215" i="46"/>
  <c r="J216" i="46"/>
  <c r="J217" i="46"/>
  <c r="J218" i="46"/>
  <c r="J219" i="46"/>
  <c r="J220" i="46"/>
  <c r="J221" i="46"/>
  <c r="J222" i="46"/>
  <c r="J223" i="46"/>
  <c r="J224" i="46"/>
  <c r="J225" i="46"/>
  <c r="J226" i="46"/>
  <c r="J227" i="46"/>
  <c r="J228" i="46"/>
  <c r="J229" i="46"/>
  <c r="J230" i="46"/>
  <c r="J231" i="46"/>
  <c r="J232" i="46"/>
  <c r="J233" i="46"/>
  <c r="J234" i="46"/>
  <c r="J235" i="46"/>
  <c r="J236" i="46"/>
  <c r="J237" i="46"/>
  <c r="J164" i="46"/>
  <c r="I165" i="46"/>
  <c r="I166" i="46"/>
  <c r="I167" i="46"/>
  <c r="I168" i="46"/>
  <c r="I169" i="46"/>
  <c r="I170" i="46"/>
  <c r="I171" i="46"/>
  <c r="I172" i="46"/>
  <c r="I173" i="46"/>
  <c r="I174" i="46"/>
  <c r="I175" i="46"/>
  <c r="I176" i="46"/>
  <c r="I177" i="46"/>
  <c r="I178" i="46"/>
  <c r="I179" i="46"/>
  <c r="I180" i="46"/>
  <c r="I181" i="46"/>
  <c r="I182" i="46"/>
  <c r="I183" i="46"/>
  <c r="I184" i="46"/>
  <c r="I185" i="46"/>
  <c r="I186" i="46"/>
  <c r="I187" i="46"/>
  <c r="I188" i="46"/>
  <c r="I189" i="46"/>
  <c r="I190" i="46"/>
  <c r="I191" i="46"/>
  <c r="I192" i="46"/>
  <c r="I193" i="46"/>
  <c r="I194" i="46"/>
  <c r="I195" i="46"/>
  <c r="I196" i="46"/>
  <c r="I197" i="46"/>
  <c r="I198" i="46"/>
  <c r="I199" i="46"/>
  <c r="I200" i="46"/>
  <c r="I201" i="46"/>
  <c r="I202" i="46"/>
  <c r="I204" i="46"/>
  <c r="I205" i="46"/>
  <c r="I206" i="46"/>
  <c r="I207" i="46"/>
  <c r="I208" i="46"/>
  <c r="I209" i="46"/>
  <c r="I210" i="46"/>
  <c r="I211" i="46"/>
  <c r="I212" i="46"/>
  <c r="I213" i="46"/>
  <c r="I214" i="46"/>
  <c r="I215" i="46"/>
  <c r="I216" i="46"/>
  <c r="I217" i="46"/>
  <c r="I218" i="46"/>
  <c r="I219" i="46"/>
  <c r="I220" i="46"/>
  <c r="I221" i="46"/>
  <c r="I222" i="46"/>
  <c r="I223" i="46"/>
  <c r="I224" i="46"/>
  <c r="I225" i="46"/>
  <c r="I226" i="46"/>
  <c r="I227" i="46"/>
  <c r="I228" i="46"/>
  <c r="I229" i="46"/>
  <c r="I230" i="46"/>
  <c r="I231" i="46"/>
  <c r="I232" i="46"/>
  <c r="I233" i="46"/>
  <c r="I234" i="46"/>
  <c r="I235" i="46"/>
  <c r="I236" i="46"/>
  <c r="I237" i="46"/>
  <c r="I164" i="46"/>
  <c r="J125" i="46"/>
  <c r="J126" i="46"/>
  <c r="J127" i="46"/>
  <c r="J128" i="46"/>
  <c r="J129" i="46"/>
  <c r="J130" i="46"/>
  <c r="J131" i="46"/>
  <c r="J132" i="46"/>
  <c r="J133" i="46"/>
  <c r="J134" i="46"/>
  <c r="J135" i="46"/>
  <c r="J136" i="46"/>
  <c r="J137" i="46"/>
  <c r="J138" i="46"/>
  <c r="J139" i="46"/>
  <c r="J140" i="46"/>
  <c r="J141" i="46"/>
  <c r="J142" i="46"/>
  <c r="J143" i="46"/>
  <c r="J144" i="46"/>
  <c r="J145" i="46"/>
  <c r="J146" i="46"/>
  <c r="J147" i="46"/>
  <c r="J148" i="46"/>
  <c r="J149" i="46"/>
  <c r="J150" i="46"/>
  <c r="J151" i="46"/>
  <c r="J152" i="46"/>
  <c r="J153" i="46"/>
  <c r="J154" i="46"/>
  <c r="J155" i="46"/>
  <c r="J156" i="46"/>
  <c r="J157" i="46"/>
  <c r="J158" i="46"/>
  <c r="J124" i="46"/>
  <c r="I125" i="46"/>
  <c r="I126" i="46"/>
  <c r="I127" i="46"/>
  <c r="I128" i="46"/>
  <c r="I129" i="46"/>
  <c r="I130" i="46"/>
  <c r="I131" i="46"/>
  <c r="I132" i="46"/>
  <c r="I133" i="46"/>
  <c r="I134" i="46"/>
  <c r="I135" i="46"/>
  <c r="I136" i="46"/>
  <c r="I137" i="46"/>
  <c r="I138" i="46"/>
  <c r="I139" i="46"/>
  <c r="I140" i="46"/>
  <c r="I141" i="46"/>
  <c r="I142" i="46"/>
  <c r="I143" i="46"/>
  <c r="I144" i="46"/>
  <c r="I145" i="46"/>
  <c r="I146" i="46"/>
  <c r="I147" i="46"/>
  <c r="I148" i="46"/>
  <c r="I149" i="46"/>
  <c r="I150" i="46"/>
  <c r="I151" i="46"/>
  <c r="I152" i="46"/>
  <c r="I153" i="46"/>
  <c r="I154" i="46"/>
  <c r="I155" i="46"/>
  <c r="I156" i="46"/>
  <c r="I157" i="46"/>
  <c r="I158" i="46"/>
  <c r="I124" i="46"/>
  <c r="J90" i="46"/>
  <c r="J91" i="46"/>
  <c r="J92" i="46"/>
  <c r="J93" i="46"/>
  <c r="J94" i="46"/>
  <c r="J95" i="46"/>
  <c r="J96" i="46"/>
  <c r="J97" i="46"/>
  <c r="J98" i="46"/>
  <c r="J99" i="46"/>
  <c r="J100" i="46"/>
  <c r="J101" i="46"/>
  <c r="J102" i="46"/>
  <c r="J103" i="46"/>
  <c r="J104" i="46"/>
  <c r="J105" i="46"/>
  <c r="J106" i="46"/>
  <c r="J107" i="46"/>
  <c r="J108" i="46"/>
  <c r="J109" i="46"/>
  <c r="J110" i="46"/>
  <c r="J111" i="46"/>
  <c r="J112" i="46"/>
  <c r="J113" i="46"/>
  <c r="J114" i="46"/>
  <c r="J115" i="46"/>
  <c r="J116" i="46"/>
  <c r="J117" i="46"/>
  <c r="J118" i="46"/>
  <c r="J89" i="46"/>
  <c r="I90" i="46"/>
  <c r="I91" i="46"/>
  <c r="I92" i="46"/>
  <c r="I93" i="46"/>
  <c r="I94" i="46"/>
  <c r="I95" i="46"/>
  <c r="I96" i="46"/>
  <c r="I97" i="46"/>
  <c r="I98" i="46"/>
  <c r="I99" i="46"/>
  <c r="I100" i="46"/>
  <c r="I101" i="46"/>
  <c r="I102" i="46"/>
  <c r="I103" i="46"/>
  <c r="I104" i="46"/>
  <c r="I105" i="46"/>
  <c r="I106" i="46"/>
  <c r="I107" i="46"/>
  <c r="I108" i="46"/>
  <c r="I109" i="46"/>
  <c r="I110" i="46"/>
  <c r="I111" i="46"/>
  <c r="I112" i="46"/>
  <c r="I113" i="46"/>
  <c r="I114" i="46"/>
  <c r="I115" i="46"/>
  <c r="I116" i="46"/>
  <c r="I117" i="46"/>
  <c r="I118" i="46"/>
  <c r="I89" i="46"/>
  <c r="J7" i="46"/>
  <c r="J8" i="46"/>
  <c r="J9" i="46"/>
  <c r="J10" i="46"/>
  <c r="J11" i="46"/>
  <c r="J12" i="46"/>
  <c r="J13" i="46"/>
  <c r="J14" i="46"/>
  <c r="J15" i="46"/>
  <c r="J16" i="46"/>
  <c r="J17" i="46"/>
  <c r="J18" i="46"/>
  <c r="J19" i="46"/>
  <c r="J20" i="46"/>
  <c r="J21" i="46"/>
  <c r="J22" i="46"/>
  <c r="J23" i="46"/>
  <c r="J24" i="46"/>
  <c r="J25" i="46"/>
  <c r="J26" i="46"/>
  <c r="J27" i="46"/>
  <c r="J28" i="46"/>
  <c r="J29" i="46"/>
  <c r="J30" i="46"/>
  <c r="J31" i="46"/>
  <c r="J32" i="46"/>
  <c r="J33" i="46"/>
  <c r="J34" i="46"/>
  <c r="J35" i="46"/>
  <c r="J36" i="46"/>
  <c r="J37" i="46"/>
  <c r="J38" i="46"/>
  <c r="J39" i="46"/>
  <c r="J40" i="46"/>
  <c r="J41" i="46"/>
  <c r="J42" i="46"/>
  <c r="J43" i="46"/>
  <c r="J44" i="46"/>
  <c r="J45" i="46"/>
  <c r="J46" i="46"/>
  <c r="J48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61" i="46"/>
  <c r="J62" i="46"/>
  <c r="J63" i="46"/>
  <c r="J64" i="46"/>
  <c r="J65" i="46"/>
  <c r="J66" i="46"/>
  <c r="J67" i="46"/>
  <c r="J68" i="46"/>
  <c r="J69" i="46"/>
  <c r="J70" i="46"/>
  <c r="J71" i="46"/>
  <c r="J72" i="46"/>
  <c r="J73" i="46"/>
  <c r="J74" i="46"/>
  <c r="J75" i="46"/>
  <c r="J76" i="46"/>
  <c r="J77" i="46"/>
  <c r="J78" i="46"/>
  <c r="J79" i="46"/>
  <c r="J80" i="46"/>
  <c r="J81" i="46"/>
  <c r="J82" i="46"/>
  <c r="J83" i="46"/>
  <c r="J6" i="46"/>
  <c r="I7" i="46"/>
  <c r="I8" i="46"/>
  <c r="I9" i="46"/>
  <c r="I10" i="46"/>
  <c r="I11" i="46"/>
  <c r="I12" i="46"/>
  <c r="I13" i="46"/>
  <c r="I14" i="46"/>
  <c r="I15" i="46"/>
  <c r="I16" i="46"/>
  <c r="I17" i="46"/>
  <c r="I18" i="46"/>
  <c r="I19" i="46"/>
  <c r="I20" i="46"/>
  <c r="I21" i="46"/>
  <c r="I22" i="46"/>
  <c r="I23" i="46"/>
  <c r="I24" i="46"/>
  <c r="I25" i="46"/>
  <c r="I26" i="46"/>
  <c r="I27" i="46"/>
  <c r="I28" i="46"/>
  <c r="I29" i="46"/>
  <c r="I30" i="46"/>
  <c r="I31" i="46"/>
  <c r="I32" i="46"/>
  <c r="I33" i="46"/>
  <c r="I34" i="46"/>
  <c r="I35" i="46"/>
  <c r="I36" i="46"/>
  <c r="I37" i="46"/>
  <c r="I38" i="46"/>
  <c r="I39" i="46"/>
  <c r="I40" i="46"/>
  <c r="I41" i="46"/>
  <c r="I42" i="46"/>
  <c r="I43" i="46"/>
  <c r="I44" i="46"/>
  <c r="I45" i="46"/>
  <c r="I46" i="46"/>
  <c r="I48" i="46"/>
  <c r="I49" i="46"/>
  <c r="I50" i="46"/>
  <c r="I51" i="46"/>
  <c r="I52" i="46"/>
  <c r="I53" i="46"/>
  <c r="I54" i="46"/>
  <c r="I55" i="46"/>
  <c r="I56" i="46"/>
  <c r="I57" i="46"/>
  <c r="I58" i="46"/>
  <c r="I59" i="46"/>
  <c r="I60" i="46"/>
  <c r="I61" i="46"/>
  <c r="I62" i="46"/>
  <c r="I63" i="46"/>
  <c r="I64" i="46"/>
  <c r="I65" i="46"/>
  <c r="I66" i="46"/>
  <c r="I67" i="46"/>
  <c r="I68" i="46"/>
  <c r="I69" i="46"/>
  <c r="I70" i="46"/>
  <c r="I71" i="46"/>
  <c r="I72" i="46"/>
  <c r="I73" i="46"/>
  <c r="I74" i="46"/>
  <c r="I75" i="46"/>
  <c r="I76" i="46"/>
  <c r="I77" i="46"/>
  <c r="I78" i="46"/>
  <c r="I79" i="46"/>
  <c r="I80" i="46"/>
  <c r="I81" i="46"/>
  <c r="I82" i="46"/>
  <c r="I83" i="46"/>
  <c r="I6" i="46"/>
</calcChain>
</file>

<file path=xl/sharedStrings.xml><?xml version="1.0" encoding="utf-8"?>
<sst xmlns="http://schemas.openxmlformats.org/spreadsheetml/2006/main" count="1024" uniqueCount="910">
  <si>
    <t>BHADRAK ENGINEERING SCHOOL AND TECHNOLOGY (BEST),ASURALI,BHADRAK</t>
  </si>
  <si>
    <t>Sl. No.</t>
  </si>
  <si>
    <t>Roll No.</t>
  </si>
  <si>
    <t>Name of the Student</t>
  </si>
  <si>
    <t>TOTAL CLASSES CONDUCTED</t>
  </si>
  <si>
    <t>24-CL/01</t>
  </si>
  <si>
    <t>24-CL/02</t>
  </si>
  <si>
    <t>ACHYUTANANDA DAS</t>
  </si>
  <si>
    <t>24-CL/03</t>
  </si>
  <si>
    <t>ADARSHA GHADAI</t>
  </si>
  <si>
    <t>24-CL/04</t>
  </si>
  <si>
    <t>ADITYA ABINASH ROUL</t>
  </si>
  <si>
    <t>24-CL/05</t>
  </si>
  <si>
    <t>ADITYA JENA</t>
  </si>
  <si>
    <t>24-CL/07</t>
  </si>
  <si>
    <t>AJIT KUMAR MALLICK</t>
  </si>
  <si>
    <t>24-CL/08</t>
  </si>
  <si>
    <t>AKASH KUMAR SETHI</t>
  </si>
  <si>
    <t>24-CL/09</t>
  </si>
  <si>
    <t>AMIT KUMAR SWAIN</t>
  </si>
  <si>
    <t>24-CL/10</t>
  </si>
  <si>
    <t>AMITAB PARIDA</t>
  </si>
  <si>
    <t>24-CL/11</t>
  </si>
  <si>
    <t>ANANTA KUMAR MALIK</t>
  </si>
  <si>
    <t>24-CL/12</t>
  </si>
  <si>
    <t>ANSHUMAN ROUT</t>
  </si>
  <si>
    <t>24-CL/13</t>
  </si>
  <si>
    <t>ARUN KUMAR JENA</t>
  </si>
  <si>
    <t>24-CL/14</t>
  </si>
  <si>
    <t>BHAGABATA PANDA</t>
  </si>
  <si>
    <t>24-CL/15</t>
  </si>
  <si>
    <t>BIBEK MAHALIK</t>
  </si>
  <si>
    <t>24-CL/16</t>
  </si>
  <si>
    <t>BISHWAJIT BEHERA</t>
  </si>
  <si>
    <t>24-CL/17</t>
  </si>
  <si>
    <t>BRAJAKISHORE PATRA</t>
  </si>
  <si>
    <t>24-CL/18</t>
  </si>
  <si>
    <t>CHANDRAKANTA DIXIT</t>
  </si>
  <si>
    <t>24-CL/20</t>
  </si>
  <si>
    <t>DEBASMITA DALAI</t>
  </si>
  <si>
    <t>24-CL/21</t>
  </si>
  <si>
    <t>DEEPAK MANDAL</t>
  </si>
  <si>
    <t>24-CL/23</t>
  </si>
  <si>
    <t>GS BARSHA BAISAKHI</t>
  </si>
  <si>
    <t>24-CL/24</t>
  </si>
  <si>
    <t>ITISWAGATIKA BEHERA</t>
  </si>
  <si>
    <t>24-CL/25</t>
  </si>
  <si>
    <t>JAGANNATH MAJHI</t>
  </si>
  <si>
    <t>24-CL/26</t>
  </si>
  <si>
    <t>JAYA PRAKASH SAHOO</t>
  </si>
  <si>
    <t>24-CL/28</t>
  </si>
  <si>
    <t>JEEBAN JYOTI KUANAR</t>
  </si>
  <si>
    <t>24-CL/29</t>
  </si>
  <si>
    <t>JEEVANJYOTI PRADHAN</t>
  </si>
  <si>
    <t>24-CL/30</t>
  </si>
  <si>
    <t>JITENDRA MOHAPATRA</t>
  </si>
  <si>
    <t>24-CL/32</t>
  </si>
  <si>
    <t>KAJAL MAHARANA</t>
  </si>
  <si>
    <t>24-CL/33</t>
  </si>
  <si>
    <t>KAPILA MALLIK</t>
  </si>
  <si>
    <t>24-CL/34</t>
  </si>
  <si>
    <t>KRISHNAMAYEE JENA</t>
  </si>
  <si>
    <t>24-CL/35</t>
  </si>
  <si>
    <t>LAXMAN PRADHAN</t>
  </si>
  <si>
    <t>24-CL/36</t>
  </si>
  <si>
    <t>LAXMIKANTA SAHOO</t>
  </si>
  <si>
    <t>24-CL/38</t>
  </si>
  <si>
    <t>MANAS RANJAN DAS</t>
  </si>
  <si>
    <t>24-CL/39</t>
  </si>
  <si>
    <t>MANOJ JENA</t>
  </si>
  <si>
    <t>24-CL/41</t>
  </si>
  <si>
    <t>MANORANJAN MAHALIK</t>
  </si>
  <si>
    <t>24-CL/43</t>
  </si>
  <si>
    <t>OM PRAKASH JENA</t>
  </si>
  <si>
    <t>24-CL/44</t>
  </si>
  <si>
    <t>OMM PRAKASH DAS</t>
  </si>
  <si>
    <t>24-CL/45</t>
  </si>
  <si>
    <t>OMSHREE DAS</t>
  </si>
  <si>
    <t>24-CL/46</t>
  </si>
  <si>
    <t>24-CL/48</t>
  </si>
  <si>
    <t>PRADYUMNA SUTAR</t>
  </si>
  <si>
    <t>24-CL/49</t>
  </si>
  <si>
    <t>24-CL/50</t>
  </si>
  <si>
    <t>PRAKASH MUNDA</t>
  </si>
  <si>
    <t>24-CL/52</t>
  </si>
  <si>
    <t>LAXMIPRIYA MALIK</t>
  </si>
  <si>
    <t>24-CL/53</t>
  </si>
  <si>
    <t>RAJARAM BAROI</t>
  </si>
  <si>
    <t>24-CL/54</t>
  </si>
  <si>
    <t>RAJDEEP ROUT</t>
  </si>
  <si>
    <t>24-CL/55</t>
  </si>
  <si>
    <t>RAJESH BEHERA</t>
  </si>
  <si>
    <t>24-CL/56</t>
  </si>
  <si>
    <t>RAKESH KUMAR BARICK</t>
  </si>
  <si>
    <t>24-CL/57</t>
  </si>
  <si>
    <t>RAMESWAR DAS</t>
  </si>
  <si>
    <t>24-CL/59</t>
  </si>
  <si>
    <t>RASHMIREKHA JENA</t>
  </si>
  <si>
    <t>24-CL/60</t>
  </si>
  <si>
    <t>RASMITA BARIK</t>
  </si>
  <si>
    <t>24-CL/61</t>
  </si>
  <si>
    <t>RUDRANARAYAN MALLIK</t>
  </si>
  <si>
    <t>24-CL/62</t>
  </si>
  <si>
    <t>RUPALI JENA</t>
  </si>
  <si>
    <t>24-CL/63</t>
  </si>
  <si>
    <t>SAHABAZ QUADRY</t>
  </si>
  <si>
    <t>24-CL/64</t>
  </si>
  <si>
    <t>SAI GOURAV PANDA</t>
  </si>
  <si>
    <t>24-CL/65</t>
  </si>
  <si>
    <t>SAMEER KUMAR BEHERA</t>
  </si>
  <si>
    <t>24-CL/67</t>
  </si>
  <si>
    <t>SANTOSH ARAKHA</t>
  </si>
  <si>
    <t>24-CL/68</t>
  </si>
  <si>
    <t>SATYABAN MAHALIK</t>
  </si>
  <si>
    <t>24-CL/69</t>
  </si>
  <si>
    <t>SATYABRATA SAHOO</t>
  </si>
  <si>
    <t>24-CL/71</t>
  </si>
  <si>
    <t>SHIBA SHANKAR PARIDA</t>
  </si>
  <si>
    <t>24-CL/72</t>
  </si>
  <si>
    <t>SHUBHAM DAS</t>
  </si>
  <si>
    <t>24-CL/74</t>
  </si>
  <si>
    <t>SIBANANDA SETHY</t>
  </si>
  <si>
    <t>24-CL/75</t>
  </si>
  <si>
    <t>SK SAMIM AKHTAR</t>
  </si>
  <si>
    <t>24-CL/76</t>
  </si>
  <si>
    <t>SOPNA H</t>
  </si>
  <si>
    <t>24-CL/78</t>
  </si>
  <si>
    <t>SUBHAM BARIK</t>
  </si>
  <si>
    <t>24-CL/79</t>
  </si>
  <si>
    <t>SUBHAM BEHERA</t>
  </si>
  <si>
    <t>24-CL/80</t>
  </si>
  <si>
    <t>SUBHAM ROUL</t>
  </si>
  <si>
    <t>24-CL/81</t>
  </si>
  <si>
    <t>SUBHANKAR DAS</t>
  </si>
  <si>
    <t>24-CL/82</t>
  </si>
  <si>
    <t>SUBHANKAR MUDULI</t>
  </si>
  <si>
    <t>24-CL/83</t>
  </si>
  <si>
    <t>24-CL/85</t>
  </si>
  <si>
    <t>SUMIT JENA</t>
  </si>
  <si>
    <t>24-CL/86</t>
  </si>
  <si>
    <t>SUMIT NAYAK</t>
  </si>
  <si>
    <t>24-CL/87</t>
  </si>
  <si>
    <t>SUNIL KUMAR JENA</t>
  </si>
  <si>
    <t>24-CL/88</t>
  </si>
  <si>
    <t>SUSHANTA KUMAR OJHA</t>
  </si>
  <si>
    <t>24-CL/89</t>
  </si>
  <si>
    <t>SUSHANTA PRUSTY</t>
  </si>
  <si>
    <t>24-CL/90</t>
  </si>
  <si>
    <t>SUVENDU MAJHI</t>
  </si>
  <si>
    <t>24-CL/91</t>
  </si>
  <si>
    <t>SWATI MALLICK</t>
  </si>
  <si>
    <t>24-ME/01</t>
  </si>
  <si>
    <t>ABHIJIT DASH</t>
  </si>
  <si>
    <t>24-ME/03</t>
  </si>
  <si>
    <t>ABHISEK NAYAK</t>
  </si>
  <si>
    <t>24-ME/04</t>
  </si>
  <si>
    <t>ABHISHEK KHUNTIA</t>
  </si>
  <si>
    <t>24-ME/05</t>
  </si>
  <si>
    <t>ABINASH PANDA</t>
  </si>
  <si>
    <t>24-ME/06</t>
  </si>
  <si>
    <t>AJIT SAHOO</t>
  </si>
  <si>
    <t>24-ME/07</t>
  </si>
  <si>
    <t>DAYANIDHI SAHOO</t>
  </si>
  <si>
    <t>24-ME/08</t>
  </si>
  <si>
    <t>AKASH NAYAK</t>
  </si>
  <si>
    <t>24-ME/09</t>
  </si>
  <si>
    <t>AMAR NAYAK</t>
  </si>
  <si>
    <t>24-ME/10</t>
  </si>
  <si>
    <t>ABHINNA CHANDRA JENA</t>
  </si>
  <si>
    <t>24-ME/13</t>
  </si>
  <si>
    <t>ANUPAM MOHARANA</t>
  </si>
  <si>
    <t>24-ME/14</t>
  </si>
  <si>
    <t>BISWARANJAN MOHANTY</t>
  </si>
  <si>
    <t>24-ME/16</t>
  </si>
  <si>
    <t>ASISH MALLICK</t>
  </si>
  <si>
    <t>24-ME/17</t>
  </si>
  <si>
    <t>AYUSH KUMAR MISHRA</t>
  </si>
  <si>
    <t>24-ME/18</t>
  </si>
  <si>
    <t>BADAL KUMAR SETHY</t>
  </si>
  <si>
    <t>24-ME/19</t>
  </si>
  <si>
    <t>BAGALA JENA</t>
  </si>
  <si>
    <t>24-ME/21</t>
  </si>
  <si>
    <t>BASUDEB BEHERA</t>
  </si>
  <si>
    <t>24-ME/22</t>
  </si>
  <si>
    <t>BIKASH KUMAR DAS</t>
  </si>
  <si>
    <t>24-ME/23</t>
  </si>
  <si>
    <t>AMIT KUMAR BEHURIA</t>
  </si>
  <si>
    <t>24-ME/24</t>
  </si>
  <si>
    <t>BISWAJIT BEHERA</t>
  </si>
  <si>
    <t>24-ME/25</t>
  </si>
  <si>
    <t>CHANDAN KUMAR SAHOO</t>
  </si>
  <si>
    <t>24-ME/26</t>
  </si>
  <si>
    <t>CHITTARANJAN BEHERA</t>
  </si>
  <si>
    <t>24-ME/28</t>
  </si>
  <si>
    <t>DEBABRATA DAS</t>
  </si>
  <si>
    <t>24-ME/29</t>
  </si>
  <si>
    <t>DEBENDRA SAHOO</t>
  </si>
  <si>
    <t>24-ME/30</t>
  </si>
  <si>
    <t>DEBENDRA SETHI</t>
  </si>
  <si>
    <t>24-ME/31</t>
  </si>
  <si>
    <t>DEEPAK JENA</t>
  </si>
  <si>
    <t>24-ME/32</t>
  </si>
  <si>
    <t>DHARMENDRA BISWAL</t>
  </si>
  <si>
    <t>24-ME/33</t>
  </si>
  <si>
    <t>DIBYAJEET PATRA</t>
  </si>
  <si>
    <t>DIBYARANJAN SAHOO (A)</t>
  </si>
  <si>
    <t>24-ME/35</t>
  </si>
  <si>
    <t>DIBYARANJAN SAHOO (D)</t>
  </si>
  <si>
    <t>24-ME/36</t>
  </si>
  <si>
    <t>DIBYAJYOTI GHOSH</t>
  </si>
  <si>
    <t>24-ME/37</t>
  </si>
  <si>
    <t>GOURAV MOHAPATRA</t>
  </si>
  <si>
    <t>24-ME/38</t>
  </si>
  <si>
    <t>GOUTAM BARIK</t>
  </si>
  <si>
    <t>24-ME/39</t>
  </si>
  <si>
    <t>GYANARANJAN PRADHAN</t>
  </si>
  <si>
    <t>24-ME/40</t>
  </si>
  <si>
    <t>HARMOHAN NAYAK</t>
  </si>
  <si>
    <t>24-ME/41</t>
  </si>
  <si>
    <t>HIMANSHU PATRA</t>
  </si>
  <si>
    <t>24-ME/42</t>
  </si>
  <si>
    <t>HIMANSHU SEKHAR SETHY</t>
  </si>
  <si>
    <t>24-ME/43</t>
  </si>
  <si>
    <t>INDRAJIT DAS</t>
  </si>
  <si>
    <t>24-ME/45</t>
  </si>
  <si>
    <t>JIBANJIT RAJ</t>
  </si>
  <si>
    <t>24-ME/46</t>
  </si>
  <si>
    <t>JYOTIRANJAN MUDULI</t>
  </si>
  <si>
    <t>24-ME/48</t>
  </si>
  <si>
    <t>KARAN KUMAR JENA</t>
  </si>
  <si>
    <t>24-ME/49</t>
  </si>
  <si>
    <t>KHAGESWAR MOHAPATRA</t>
  </si>
  <si>
    <t>24-ME/50</t>
  </si>
  <si>
    <t>KRISHNA SETHI</t>
  </si>
  <si>
    <t>24-ME/51</t>
  </si>
  <si>
    <t>LAREN ROUT</t>
  </si>
  <si>
    <t>24-ME/52</t>
  </si>
  <si>
    <t>MAHADEEP MOHANTY</t>
  </si>
  <si>
    <t>24-ME/53</t>
  </si>
  <si>
    <t>RASHMIRANJAN PANDA</t>
  </si>
  <si>
    <t>24-ME/54</t>
  </si>
  <si>
    <t>MANOJ KUMAR JENA</t>
  </si>
  <si>
    <t>24-ME/55</t>
  </si>
  <si>
    <t>MOHAMMED JAWED</t>
  </si>
  <si>
    <t>24-ME/56</t>
  </si>
  <si>
    <t>PRIYABRATA BISWAL</t>
  </si>
  <si>
    <t>24-ME/58</t>
  </si>
  <si>
    <t>NITYANANDA DAS</t>
  </si>
  <si>
    <t>24-ME/59</t>
  </si>
  <si>
    <t>OMM PRAKASH BARIK</t>
  </si>
  <si>
    <t>24-ME/60</t>
  </si>
  <si>
    <t>OMM PRAKASH NANDA</t>
  </si>
  <si>
    <t>24-ME/61</t>
  </si>
  <si>
    <t>OMM PRAKASH PATI</t>
  </si>
  <si>
    <t>24-ME/62</t>
  </si>
  <si>
    <t>PABITRA BARIK</t>
  </si>
  <si>
    <t>24-ME/64</t>
  </si>
  <si>
    <t>PARAMESWAR SAHOO</t>
  </si>
  <si>
    <t>24-ME/65</t>
  </si>
  <si>
    <t>PRADEEP KUMAR BAL</t>
  </si>
  <si>
    <t>24-ME/66</t>
  </si>
  <si>
    <t>PRATAP CHANDRA DAS</t>
  </si>
  <si>
    <t>24-ME/68</t>
  </si>
  <si>
    <t>RASHMI RANJAN MOHANTY</t>
  </si>
  <si>
    <t>24-ME/69</t>
  </si>
  <si>
    <t>PRITAM BEHERA</t>
  </si>
  <si>
    <t>24-ME/70</t>
  </si>
  <si>
    <t>PRIYANSU RANJAN NAYAK</t>
  </si>
  <si>
    <t>24-ME/71</t>
  </si>
  <si>
    <t>RAHUL NAYAK</t>
  </si>
  <si>
    <t>24-ME/72</t>
  </si>
  <si>
    <t>RAJKISHORE SAHOO</t>
  </si>
  <si>
    <t>24-ME/73</t>
  </si>
  <si>
    <t>RAKESH JENA</t>
  </si>
  <si>
    <t>24-ME/74</t>
  </si>
  <si>
    <t>RATI RANJAN SANKHUA</t>
  </si>
  <si>
    <t>24-ME/75</t>
  </si>
  <si>
    <t>RUDRA PRAKASH MALLICK</t>
  </si>
  <si>
    <t>24-ME/76</t>
  </si>
  <si>
    <t>RUDRAPRASAD JENA</t>
  </si>
  <si>
    <t>24-ME/77</t>
  </si>
  <si>
    <t>SAISIPRA MOHAPATRA</t>
  </si>
  <si>
    <t>24-ME/78</t>
  </si>
  <si>
    <t>SAMARESH BARIK</t>
  </si>
  <si>
    <t>24-ME/80</t>
  </si>
  <si>
    <t>SAMBIT KUMAR BARIK</t>
  </si>
  <si>
    <t>24-ME/81</t>
  </si>
  <si>
    <t>SANJIB KUMAR PARIDA</t>
  </si>
  <si>
    <t>24-ME/82</t>
  </si>
  <si>
    <t>SATYA SUNDAR BEHERA</t>
  </si>
  <si>
    <t>24-ME/83</t>
  </si>
  <si>
    <t>SATYAJEET NAYAK</t>
  </si>
  <si>
    <t>24-ME/84</t>
  </si>
  <si>
    <t>SATYAJIT MALLICK</t>
  </si>
  <si>
    <t>24-ME/85</t>
  </si>
  <si>
    <t>SATYAJIT SAHOO</t>
  </si>
  <si>
    <t>24-ME/86</t>
  </si>
  <si>
    <t>SATYARANJAN SANKHUA</t>
  </si>
  <si>
    <t>24-ME/87</t>
  </si>
  <si>
    <t>SHUBHASHISH BEHURIA</t>
  </si>
  <si>
    <t>24-ME/88</t>
  </si>
  <si>
    <t>SMRUTI RANJAN NAIK</t>
  </si>
  <si>
    <t>24-ME/89</t>
  </si>
  <si>
    <t>SMRUTIRANJAN JENA</t>
  </si>
  <si>
    <t>24-ME/90</t>
  </si>
  <si>
    <t>SOMPRAKASH SWAIN</t>
  </si>
  <si>
    <t>24-CL/92</t>
  </si>
  <si>
    <t>AMARJIT RAJ</t>
  </si>
  <si>
    <t>24-CL/93</t>
  </si>
  <si>
    <t>24-CL/94</t>
  </si>
  <si>
    <t>TRUPTI RANJAN MALLICK</t>
  </si>
  <si>
    <t>24-CL/96</t>
  </si>
  <si>
    <t>MALAYA JENA</t>
  </si>
  <si>
    <t>24-CL/97</t>
  </si>
  <si>
    <t>NARENDRA KUMAR JENA</t>
  </si>
  <si>
    <t>24-CL/98</t>
  </si>
  <si>
    <t>SATYABRATA SENAPATI</t>
  </si>
  <si>
    <t>OM PRAKASH SAHOO</t>
  </si>
  <si>
    <t>24-CL/100</t>
  </si>
  <si>
    <t>PRABHURANJAN PARIDA</t>
  </si>
  <si>
    <t>24-CL/101</t>
  </si>
  <si>
    <t>MONALISHA SAMAL</t>
  </si>
  <si>
    <t>24-CL/102</t>
  </si>
  <si>
    <t>MAMATA BARIK</t>
  </si>
  <si>
    <t>24-CL/103</t>
  </si>
  <si>
    <t>RAJESH PRADHAN</t>
  </si>
  <si>
    <t>24-CL/105</t>
  </si>
  <si>
    <t>SUSANGITA JENA</t>
  </si>
  <si>
    <t>24-CL/106</t>
  </si>
  <si>
    <t>HIMANSHU MALIK</t>
  </si>
  <si>
    <t>AYUSH RANJAN PATRA</t>
  </si>
  <si>
    <t>PANKAJ DEY</t>
  </si>
  <si>
    <t>24-CL/109</t>
  </si>
  <si>
    <t>INDRAMANI PANDA</t>
  </si>
  <si>
    <t>24-CL/110</t>
  </si>
  <si>
    <t>MUKTIKANTA KHATUA</t>
  </si>
  <si>
    <t>24-CL/111</t>
  </si>
  <si>
    <t>CHANCHALA MALLICK</t>
  </si>
  <si>
    <t>24-CL/113</t>
  </si>
  <si>
    <t>JEEBAN JYOTI ROUT</t>
  </si>
  <si>
    <t>24-CL/114</t>
  </si>
  <si>
    <t>KANHA DAS</t>
  </si>
  <si>
    <t>24-CL/115</t>
  </si>
  <si>
    <t>GOUTAM KUMAR RAM</t>
  </si>
  <si>
    <t>24-CL/116</t>
  </si>
  <si>
    <t>ADITYA KUMAR BHUYAN</t>
  </si>
  <si>
    <t>24-CL/117</t>
  </si>
  <si>
    <t>SIPUN DASH</t>
  </si>
  <si>
    <t>24-CL/118</t>
  </si>
  <si>
    <t>HARISHANKAR GIRI</t>
  </si>
  <si>
    <t>24-CL/119</t>
  </si>
  <si>
    <t>24-CL/120</t>
  </si>
  <si>
    <t>BASANT KUMAR GIRI</t>
  </si>
  <si>
    <t>RUDRANARAYAN BISWAL</t>
  </si>
  <si>
    <t>24-CL/123</t>
  </si>
  <si>
    <t>SATYABRATA SAMAL</t>
  </si>
  <si>
    <t>24-CL/125</t>
  </si>
  <si>
    <t>BASUDEB PADHIARI</t>
  </si>
  <si>
    <t>24-CL/126</t>
  </si>
  <si>
    <t>SAI TRISHNA BEHERA</t>
  </si>
  <si>
    <t>24-CL/127</t>
  </si>
  <si>
    <t>KAIBALYA SAHOO</t>
  </si>
  <si>
    <t>24-CL/129</t>
  </si>
  <si>
    <t>SUSANTA KUMAR DHAL</t>
  </si>
  <si>
    <t>24-CL/130</t>
  </si>
  <si>
    <t>SUNIL KUMAR SETHI</t>
  </si>
  <si>
    <t>24-CL/131</t>
  </si>
  <si>
    <t>CHANDAN RANA</t>
  </si>
  <si>
    <t>SANGRAM DAS</t>
  </si>
  <si>
    <t>24-ME/92</t>
  </si>
  <si>
    <t>SOUMYA RANJAN PARIDA</t>
  </si>
  <si>
    <t>24-ME/93</t>
  </si>
  <si>
    <t>SOUMYA RANJAN SAHOO</t>
  </si>
  <si>
    <t>24-ME/94</t>
  </si>
  <si>
    <t>SOUMYA RANJAN TRIPATHY</t>
  </si>
  <si>
    <t>24-ME/95</t>
  </si>
  <si>
    <t>SOUMYAJEET PANDA</t>
  </si>
  <si>
    <t>24-ME/96</t>
  </si>
  <si>
    <t>SOURAV KUMAR ROUT</t>
  </si>
  <si>
    <t>24-ME/98</t>
  </si>
  <si>
    <t>SUBHAM KUMAR BHUYAN</t>
  </si>
  <si>
    <t>24-ME/99</t>
  </si>
  <si>
    <t>SUBHAM KUMAR SAHOO</t>
  </si>
  <si>
    <t>24-ME/100</t>
  </si>
  <si>
    <t>SUBHAM MALLICK</t>
  </si>
  <si>
    <t>24-ME/101</t>
  </si>
  <si>
    <t>SUBHAM NAYAK</t>
  </si>
  <si>
    <t>24-ME/102</t>
  </si>
  <si>
    <t>SUBHAM PANDA</t>
  </si>
  <si>
    <t>24-ME/103</t>
  </si>
  <si>
    <t>SUBHANKAR SAHOO</t>
  </si>
  <si>
    <t>24-ME/104</t>
  </si>
  <si>
    <t>SUBHRA SASWAT BISWAL</t>
  </si>
  <si>
    <t>24-ME/105</t>
  </si>
  <si>
    <t>SUBHRAJEET ROUT</t>
  </si>
  <si>
    <t>24-ME/106</t>
  </si>
  <si>
    <t>SUBRAT BISWAL</t>
  </si>
  <si>
    <t>24-ME/107</t>
  </si>
  <si>
    <t>SUBRAT MAHALIK</t>
  </si>
  <si>
    <t>24-ME/108</t>
  </si>
  <si>
    <t>SUBRAT SAHOO</t>
  </si>
  <si>
    <t>24-ME/109</t>
  </si>
  <si>
    <t>SUBRATA KHATUA</t>
  </si>
  <si>
    <t>24-ME/110</t>
  </si>
  <si>
    <t>SUDARSANA PALAI</t>
  </si>
  <si>
    <t>24-ME/111</t>
  </si>
  <si>
    <t>SUDHANSHU BARIK</t>
  </si>
  <si>
    <t>24-ME/112</t>
  </si>
  <si>
    <t>SUNIL KUMAR SWAIN</t>
  </si>
  <si>
    <t>24-ME/113</t>
  </si>
  <si>
    <t>SURAJ BISWAL</t>
  </si>
  <si>
    <t>24-ME/114</t>
  </si>
  <si>
    <t>SURYAPRAKASH HOTA</t>
  </si>
  <si>
    <t>24-ME/116</t>
  </si>
  <si>
    <t>SUVAM SETHI</t>
  </si>
  <si>
    <t>24-ME/117</t>
  </si>
  <si>
    <t>SWATIK MISHRA</t>
  </si>
  <si>
    <t>24-ME/118</t>
  </si>
  <si>
    <t>TARAKANTA DAS</t>
  </si>
  <si>
    <t>24-ME/119</t>
  </si>
  <si>
    <t>SUSHANTA MOHAKUD</t>
  </si>
  <si>
    <t>24-ME/120</t>
  </si>
  <si>
    <t>YASOBANTA SWAIN</t>
  </si>
  <si>
    <t>24-ME/121</t>
  </si>
  <si>
    <t>SIDESH KUMAR BEHERA</t>
  </si>
  <si>
    <t>24-ME/122</t>
  </si>
  <si>
    <t>SUBHAM MAHUNTA</t>
  </si>
  <si>
    <t>24-ME/123</t>
  </si>
  <si>
    <t>SUBRAT KUMAR BHANJA</t>
  </si>
  <si>
    <t>24-ME/124</t>
  </si>
  <si>
    <t>SUBHANKAR MALLICK</t>
  </si>
  <si>
    <t>24-ME/125</t>
  </si>
  <si>
    <t>DEEPAK MOHANTY</t>
  </si>
  <si>
    <t>24-ME/127</t>
  </si>
  <si>
    <t>TANMAYA BEHERA</t>
  </si>
  <si>
    <t>24-ME/128</t>
  </si>
  <si>
    <t>SUBHASISH SWAIN</t>
  </si>
  <si>
    <t>24-ME/129</t>
  </si>
  <si>
    <t>SAHIT KUMAR BEHERA</t>
  </si>
  <si>
    <t>24-ME/130</t>
  </si>
  <si>
    <t>ABHIMANYU ROUT</t>
  </si>
  <si>
    <t>24-ME/131</t>
  </si>
  <si>
    <t>SATYAJIT MAJHI</t>
  </si>
  <si>
    <t>24-ME/132</t>
  </si>
  <si>
    <t>SHAKTI PRAKASH MALLIK</t>
  </si>
  <si>
    <t>24-ME/133</t>
  </si>
  <si>
    <t>SOMESH RANJAN NAYAK</t>
  </si>
  <si>
    <t>24-ME/134</t>
  </si>
  <si>
    <t>SANDIP KUMAR PATRA</t>
  </si>
  <si>
    <t>24-ME/135</t>
  </si>
  <si>
    <t>SATYA SWORUP NAYAK</t>
  </si>
  <si>
    <t>24-ME/136</t>
  </si>
  <si>
    <t>NITISH KUMAR BEHERA</t>
  </si>
  <si>
    <t>24-ME/137</t>
  </si>
  <si>
    <t>SK. IRSAD ALAM</t>
  </si>
  <si>
    <t>24-ME/138</t>
  </si>
  <si>
    <t>UDAYA CHANDRA TARAI</t>
  </si>
  <si>
    <t>24-EL/01</t>
  </si>
  <si>
    <t>ABINASH PATRA</t>
  </si>
  <si>
    <t>24-EL/03</t>
  </si>
  <si>
    <t>ABINASH SETHY</t>
  </si>
  <si>
    <t>24-EL/04</t>
  </si>
  <si>
    <t>AMIT KUMAR SAHOO</t>
  </si>
  <si>
    <t>24-EL/05</t>
  </si>
  <si>
    <t>ANKIT DAS</t>
  </si>
  <si>
    <t>24-EL/06</t>
  </si>
  <si>
    <t>ANTARYAMI DAS</t>
  </si>
  <si>
    <t>24-EL/07</t>
  </si>
  <si>
    <t>AYUSH KUMAR BISWAL</t>
  </si>
  <si>
    <t>24-EL/08</t>
  </si>
  <si>
    <t>BINAY KUMAR MOHANTY</t>
  </si>
  <si>
    <t>24-EL/09</t>
  </si>
  <si>
    <t>BISWAJIT ROUT</t>
  </si>
  <si>
    <t>24-EL/10</t>
  </si>
  <si>
    <t>BISWAJIT SETHI</t>
  </si>
  <si>
    <t>24-EL/11</t>
  </si>
  <si>
    <t>BISWARANJAN SAHOO</t>
  </si>
  <si>
    <t>24-EL/12</t>
  </si>
  <si>
    <t>CHANDAN LENKA</t>
  </si>
  <si>
    <t>24-EL/13</t>
  </si>
  <si>
    <t>CHANDRA SEKHAR PANDA</t>
  </si>
  <si>
    <t>24-EL/14</t>
  </si>
  <si>
    <t>CHINMAY KAR</t>
  </si>
  <si>
    <t>24-EL/17</t>
  </si>
  <si>
    <t>DEBASHIS SETHI</t>
  </si>
  <si>
    <t>24-EL/18</t>
  </si>
  <si>
    <t>DEBASIS PANDA</t>
  </si>
  <si>
    <t>24-EL/19</t>
  </si>
  <si>
    <t>DIBYARANJAN SAHOO</t>
  </si>
  <si>
    <t>24-EL/20</t>
  </si>
  <si>
    <t>DIPTESH SAHOO</t>
  </si>
  <si>
    <t>24-EL/21</t>
  </si>
  <si>
    <t>GOLEKHA PALLAI</t>
  </si>
  <si>
    <t>24-EL/22</t>
  </si>
  <si>
    <t>GOPABANDHU BEHERA</t>
  </si>
  <si>
    <t>24-EL/23</t>
  </si>
  <si>
    <t>PRIYANSHU NAYAK</t>
  </si>
  <si>
    <t>24-EL/24</t>
  </si>
  <si>
    <t>GYANARANJAN ACHARYA</t>
  </si>
  <si>
    <t>24-EL/25</t>
  </si>
  <si>
    <t>HIMANSHU MOHANTY</t>
  </si>
  <si>
    <t>24-EL/27</t>
  </si>
  <si>
    <t>JATIN KUMAR DAS</t>
  </si>
  <si>
    <t>24-EL/28</t>
  </si>
  <si>
    <t>JAYAPRAKAS SAHOO</t>
  </si>
  <si>
    <t>24-EL/29</t>
  </si>
  <si>
    <t>JITPRAKASH BEHERA</t>
  </si>
  <si>
    <t>24-EL/30</t>
  </si>
  <si>
    <t>KANHU CHARAN PUHAN</t>
  </si>
  <si>
    <t>24-EL/31</t>
  </si>
  <si>
    <t>KHAGESWAR SWAIN</t>
  </si>
  <si>
    <t>24-EL/32</t>
  </si>
  <si>
    <t>KRISHNA KUMAR SAHOO</t>
  </si>
  <si>
    <t>24-EL/33</t>
  </si>
  <si>
    <t>KULAMANI NAYAK</t>
  </si>
  <si>
    <t>24-EL/35</t>
  </si>
  <si>
    <t>LUCKY RANJAN PATRA</t>
  </si>
  <si>
    <t>24-EL/36</t>
  </si>
  <si>
    <t>MAHADEV MALLICK</t>
  </si>
  <si>
    <t>24-EL/37</t>
  </si>
  <si>
    <t>MAHESH KUMAR JENA</t>
  </si>
  <si>
    <t>24-EL/38</t>
  </si>
  <si>
    <t>MD SADUDDIN</t>
  </si>
  <si>
    <t>24-EL/39</t>
  </si>
  <si>
    <t>MOHAMMAD HANEEF KHAN</t>
  </si>
  <si>
    <t>MOHAMMAD YASEEN KHAN</t>
  </si>
  <si>
    <t>MRUTYUNJAY ROUL</t>
  </si>
  <si>
    <t>24-EL/42</t>
  </si>
  <si>
    <t>NABIN KUMAR DAS</t>
  </si>
  <si>
    <t>24-EL/43</t>
  </si>
  <si>
    <t>NIRANJAN SAHOO</t>
  </si>
  <si>
    <t>24-EL/44</t>
  </si>
  <si>
    <t>24-EL/45</t>
  </si>
  <si>
    <t>OMM PRAKASH PRUSTY</t>
  </si>
  <si>
    <t>24-EL/46</t>
  </si>
  <si>
    <t>OMM PRAKASH SAHOO</t>
  </si>
  <si>
    <t>24-EL/47</t>
  </si>
  <si>
    <t>OMM PRASAD BARIK</t>
  </si>
  <si>
    <t>24-EL/48</t>
  </si>
  <si>
    <t>PRAKASH OJHA</t>
  </si>
  <si>
    <t>24-EL/49</t>
  </si>
  <si>
    <t>PRAMOD BEHURIA</t>
  </si>
  <si>
    <t>24-EL/50</t>
  </si>
  <si>
    <t>PARAMESWAR KHILAR</t>
  </si>
  <si>
    <t>24-EL/51</t>
  </si>
  <si>
    <t>PRAVAKAR BISWAL</t>
  </si>
  <si>
    <t>24-EL/52</t>
  </si>
  <si>
    <t>PRAVANJAN NAYAK</t>
  </si>
  <si>
    <t>24-EL/53</t>
  </si>
  <si>
    <t>PRIYARANJAN GHADAI</t>
  </si>
  <si>
    <t>24-EL/54</t>
  </si>
  <si>
    <t>RAHUL KUMAR SAMAL</t>
  </si>
  <si>
    <t>24-EL/55</t>
  </si>
  <si>
    <t>RAJAT KUMAR NAYAK</t>
  </si>
  <si>
    <t>24-EL/56</t>
  </si>
  <si>
    <t>RAJENDRA KUMAR SWAIN</t>
  </si>
  <si>
    <t>24-EL/57</t>
  </si>
  <si>
    <t>RAJESH BASANTIA</t>
  </si>
  <si>
    <t>24-EL/58</t>
  </si>
  <si>
    <t>RAJESH KUMAR SWAIN</t>
  </si>
  <si>
    <t>24-EL/59</t>
  </si>
  <si>
    <t>SUBHASHREE PADIHARI</t>
  </si>
  <si>
    <t>24-EL/60</t>
  </si>
  <si>
    <t>RAJSUMAN JENA</t>
  </si>
  <si>
    <t>24-EL/61</t>
  </si>
  <si>
    <t>RASHMIRANJAN SUTAR</t>
  </si>
  <si>
    <t>24-EL/62</t>
  </si>
  <si>
    <t>RINKU SETHI</t>
  </si>
  <si>
    <t>24-EL/64</t>
  </si>
  <si>
    <t>ROHIT PANIGRAHI</t>
  </si>
  <si>
    <t>24-EL/65</t>
  </si>
  <si>
    <t>RUDRA NARAYAN DAS</t>
  </si>
  <si>
    <t>24-EL/66</t>
  </si>
  <si>
    <t>RUDRADEV GHADAI</t>
  </si>
  <si>
    <t>24-EL/67</t>
  </si>
  <si>
    <t>SAI PRASAD ROUT</t>
  </si>
  <si>
    <t>24-EL/68</t>
  </si>
  <si>
    <t>SAI SATYAJIT PAL</t>
  </si>
  <si>
    <t>24-EL/69</t>
  </si>
  <si>
    <t>SRUTI RANJAN GHOSH</t>
  </si>
  <si>
    <t>24-EL/70</t>
  </si>
  <si>
    <t>SAMBIT RAY</t>
  </si>
  <si>
    <t>24-EL/71</t>
  </si>
  <si>
    <t>SANGRAM JENA</t>
  </si>
  <si>
    <t>24-EL/73</t>
  </si>
  <si>
    <t>SANJIB DAS</t>
  </si>
  <si>
    <t>24-EL/74</t>
  </si>
  <si>
    <t>SANJIB KUMAR PANDA</t>
  </si>
  <si>
    <t>24-EL/75</t>
  </si>
  <si>
    <t>SANKATA MOCHANA NAYAK</t>
  </si>
  <si>
    <t>24-EL/76</t>
  </si>
  <si>
    <t>SANTANU MALIK</t>
  </si>
  <si>
    <t>24-EL/77</t>
  </si>
  <si>
    <t>SARASWAT RANA</t>
  </si>
  <si>
    <t>24-EL/78</t>
  </si>
  <si>
    <t>24-EL/79</t>
  </si>
  <si>
    <t>SATYABADI DAS</t>
  </si>
  <si>
    <t>24-EL/80</t>
  </si>
  <si>
    <t>SATYAJIT BHARATI</t>
  </si>
  <si>
    <t>24-EL/81</t>
  </si>
  <si>
    <t>SANJAY SAHOO</t>
  </si>
  <si>
    <t>24-EL/82</t>
  </si>
  <si>
    <t>SATYAJIT SETHI</t>
  </si>
  <si>
    <t>24-EL/83</t>
  </si>
  <si>
    <t>SATYAPRAKASH JENA</t>
  </si>
  <si>
    <t>24-EL/84</t>
  </si>
  <si>
    <t>SATYARANJAN SAHOO (H)</t>
  </si>
  <si>
    <t>24-EL/85</t>
  </si>
  <si>
    <t>SHIBASHANKAR PUHAN</t>
  </si>
  <si>
    <t>24-EL/86</t>
  </si>
  <si>
    <t>SHUBHAM MALLICK</t>
  </si>
  <si>
    <t>24-EL/87</t>
  </si>
  <si>
    <t>SATYARANJAN BARAL</t>
  </si>
  <si>
    <t>24-EL/89</t>
  </si>
  <si>
    <t>24-EL/90</t>
  </si>
  <si>
    <t>SOMIYA KUMAR SAHOO</t>
  </si>
  <si>
    <t>24-EL/91</t>
  </si>
  <si>
    <t>PRABHAT KUMAR PANDA</t>
  </si>
  <si>
    <t>24-EL/92</t>
  </si>
  <si>
    <t>SOUMYA RANJAN BEHERA</t>
  </si>
  <si>
    <t>24-EL/93</t>
  </si>
  <si>
    <t>SOUMYA RANJAN DAS (P)</t>
  </si>
  <si>
    <t>24-EL/94</t>
  </si>
  <si>
    <t>SOUMYA RANJAN DAS (B)</t>
  </si>
  <si>
    <t>24-EL/95</t>
  </si>
  <si>
    <t>SOUMYA RANJAN NAYAK (R)</t>
  </si>
  <si>
    <t>24-EL/96</t>
  </si>
  <si>
    <t>SOUMYA RANJAN NAYAK (N)</t>
  </si>
  <si>
    <t>24-EL/97</t>
  </si>
  <si>
    <t>SOUMYA RANJAN PATI</t>
  </si>
  <si>
    <t>24-EL/98</t>
  </si>
  <si>
    <t>SOUMYARANJAN ROUT</t>
  </si>
  <si>
    <t>24-EL/99</t>
  </si>
  <si>
    <t>SOUMYARANJAN SAHOO</t>
  </si>
  <si>
    <t>24-EL/100</t>
  </si>
  <si>
    <t>SOURAV NATH</t>
  </si>
  <si>
    <t>24-EL/101</t>
  </si>
  <si>
    <t>SRI KRISHNA PUHAN</t>
  </si>
  <si>
    <t>24-EL/102</t>
  </si>
  <si>
    <t>SUBHAKANTA RANA</t>
  </si>
  <si>
    <t>24-EL/103</t>
  </si>
  <si>
    <t>SUBHAM ROUT</t>
  </si>
  <si>
    <t>24-EL/105</t>
  </si>
  <si>
    <t>SUBHRAJIT KAR</t>
  </si>
  <si>
    <t>24-EL/106</t>
  </si>
  <si>
    <t>SUMANTA KUMAR PADHI</t>
  </si>
  <si>
    <t>24-EL/108</t>
  </si>
  <si>
    <t>SURYAMANI SAHOO</t>
  </si>
  <si>
    <t>24-EL/110</t>
  </si>
  <si>
    <t>SWADHIN SAHOO</t>
  </si>
  <si>
    <t>24-EL/111</t>
  </si>
  <si>
    <t>UDAYABHANU SANKHUA</t>
  </si>
  <si>
    <t>24-EL/112</t>
  </si>
  <si>
    <t>UJJAL KUMAR PAL</t>
  </si>
  <si>
    <t>24-EL/113</t>
  </si>
  <si>
    <t>UTTAM KUMAR BEHERA</t>
  </si>
  <si>
    <t>24-EL/114</t>
  </si>
  <si>
    <t>GANESH PRASAD ROUT</t>
  </si>
  <si>
    <t>24-EL/115</t>
  </si>
  <si>
    <t>ROHIT KUMAR PARIDA</t>
  </si>
  <si>
    <t>24-EL/116</t>
  </si>
  <si>
    <t>MAHA PRASAD PATRA</t>
  </si>
  <si>
    <t>24-EL/117</t>
  </si>
  <si>
    <t>ANSHUMAN DAS</t>
  </si>
  <si>
    <t>24-EL/118</t>
  </si>
  <si>
    <t>ASHUTOSH NAYAK</t>
  </si>
  <si>
    <t>24-EL/119</t>
  </si>
  <si>
    <t>SUVAKANTA JENA</t>
  </si>
  <si>
    <t>24-EL/120</t>
  </si>
  <si>
    <t>ARUP KUMAR BARIK</t>
  </si>
  <si>
    <t>24-EL/121</t>
  </si>
  <si>
    <t>SOUMYARANJAN PRUSTY</t>
  </si>
  <si>
    <t>24-EL/122</t>
  </si>
  <si>
    <t>SURUCHI KUMAR SAHOO</t>
  </si>
  <si>
    <t>24-EL/123</t>
  </si>
  <si>
    <t>DHANANJAYA SAHOO</t>
  </si>
  <si>
    <t>24-EL/124</t>
  </si>
  <si>
    <t>PRAKASH SETHI</t>
  </si>
  <si>
    <t>24-EL/125</t>
  </si>
  <si>
    <t>SATYAJEET PANIGRAHI</t>
  </si>
  <si>
    <t>24-EL/126</t>
  </si>
  <si>
    <t>JYOTI RANJAN DIXIT</t>
  </si>
  <si>
    <t>24-EL/127</t>
  </si>
  <si>
    <t>ASHFAQUE RAZA KHAN</t>
  </si>
  <si>
    <t>24-EL/128</t>
  </si>
  <si>
    <t>DIBYA RANJAN BAL</t>
  </si>
  <si>
    <t>24-EL/129</t>
  </si>
  <si>
    <t>24-EL/130</t>
  </si>
  <si>
    <t>MANAS KUMAR BEHERA</t>
  </si>
  <si>
    <t>24-EL/131</t>
  </si>
  <si>
    <t>SUBHANKAR MALIK</t>
  </si>
  <si>
    <t>24-EL/132</t>
  </si>
  <si>
    <t>SATYARANJAN SAHOO (B)</t>
  </si>
  <si>
    <t>24-EL/133</t>
  </si>
  <si>
    <t>SK ABDUL MALLIK</t>
  </si>
  <si>
    <t>24-EL/134</t>
  </si>
  <si>
    <t>RANJIT BISWAL</t>
  </si>
  <si>
    <t>24-EL/135</t>
  </si>
  <si>
    <t>SK AFTAB HOSSAIN</t>
  </si>
  <si>
    <t>24-EL/136</t>
  </si>
  <si>
    <t>DIBYARANJAN MAJHI</t>
  </si>
  <si>
    <t>24-EL/137</t>
  </si>
  <si>
    <t>SUDARSHAN SAHOO</t>
  </si>
  <si>
    <t>24-EL/138</t>
  </si>
  <si>
    <t>SOUMYA RANJAN MALLIK</t>
  </si>
  <si>
    <t>24-ET/01</t>
  </si>
  <si>
    <t>ABINASH JENA</t>
  </si>
  <si>
    <t>24-ET/02</t>
  </si>
  <si>
    <t>ADYAANANTA MISHRA</t>
  </si>
  <si>
    <t>24-ET/03</t>
  </si>
  <si>
    <t>ALOK SAHOO</t>
  </si>
  <si>
    <t>24-ET/04</t>
  </si>
  <si>
    <t>ANIKETA MOHANTY</t>
  </si>
  <si>
    <t>24-ET/05</t>
  </si>
  <si>
    <t>ANKITA NANDA</t>
  </si>
  <si>
    <t>24-ET/06</t>
  </si>
  <si>
    <t>ANSHUMAN MOHAPATRA</t>
  </si>
  <si>
    <t>24-ET/07</t>
  </si>
  <si>
    <t>ARADHYA OJHA</t>
  </si>
  <si>
    <t>24-ET/08</t>
  </si>
  <si>
    <t>ARIYAN PANDA</t>
  </si>
  <si>
    <t>24-ET/09</t>
  </si>
  <si>
    <t>AVIJIT PANDA</t>
  </si>
  <si>
    <t>24-ET/10</t>
  </si>
  <si>
    <t>BIKASH SETHI</t>
  </si>
  <si>
    <t>24-ET/11</t>
  </si>
  <si>
    <t>BISWAJIT MALIK</t>
  </si>
  <si>
    <t>24-ET/12</t>
  </si>
  <si>
    <t>BISWAMBER MAJHI</t>
  </si>
  <si>
    <t>24-ET/13</t>
  </si>
  <si>
    <t>CHINMAYA NAYAK</t>
  </si>
  <si>
    <t>24-ET/14</t>
  </si>
  <si>
    <t>DEEPAK BARIK</t>
  </si>
  <si>
    <t>24-ET/15</t>
  </si>
  <si>
    <t>JYOTIRANI SAHOO</t>
  </si>
  <si>
    <t>24-ET/16</t>
  </si>
  <si>
    <t>KRISHNA JENA</t>
  </si>
  <si>
    <t>24-ET/18</t>
  </si>
  <si>
    <t>MONALI DASH</t>
  </si>
  <si>
    <t>24-ET/19</t>
  </si>
  <si>
    <t>OMMKAR CHANDRA KHANDEI</t>
  </si>
  <si>
    <t>24-ET/20</t>
  </si>
  <si>
    <t>OMMPRAKASH PRADHAN</t>
  </si>
  <si>
    <t>24-ET/21</t>
  </si>
  <si>
    <t>PURASTAM NAYAK</t>
  </si>
  <si>
    <t>24-ET/22</t>
  </si>
  <si>
    <t>SANTANU KUMAR NAYAK</t>
  </si>
  <si>
    <t>24-ET/23</t>
  </si>
  <si>
    <t>SAROJ SAHOO</t>
  </si>
  <si>
    <t>24-ET/25</t>
  </si>
  <si>
    <t>SARATHI RANJAN JENA</t>
  </si>
  <si>
    <t>24-ET/26</t>
  </si>
  <si>
    <t>SK IMRAN RAZA</t>
  </si>
  <si>
    <t>24-ET/27</t>
  </si>
  <si>
    <t>OM SHREE NAYAK</t>
  </si>
  <si>
    <t>24-ET/28</t>
  </si>
  <si>
    <t>SUBHAM KUMAR DALAI</t>
  </si>
  <si>
    <t>24-ET/29</t>
  </si>
  <si>
    <t>MALAYA RANJAN KAR</t>
  </si>
  <si>
    <t>24-ET/30</t>
  </si>
  <si>
    <t>DEBASISH MALIK</t>
  </si>
  <si>
    <t>24-ET/31</t>
  </si>
  <si>
    <t>PARAMANANDA MISTRI</t>
  </si>
  <si>
    <t>24-ET/32</t>
  </si>
  <si>
    <t>AYUSH AROSHIK BEHERA</t>
  </si>
  <si>
    <t>24-CS/01</t>
  </si>
  <si>
    <t>AFSAR ALI KHAN</t>
  </si>
  <si>
    <t>24-CS/02</t>
  </si>
  <si>
    <t>AMIYA KUMAR PALLAI</t>
  </si>
  <si>
    <t>24-CS/03</t>
  </si>
  <si>
    <t>ANNA ADYASHA NAYAK</t>
  </si>
  <si>
    <t>24-CS/04</t>
  </si>
  <si>
    <t>APARNA MAHALIK</t>
  </si>
  <si>
    <t>24-CS/05</t>
  </si>
  <si>
    <t>BINA GHADEI</t>
  </si>
  <si>
    <t>24-CS/06</t>
  </si>
  <si>
    <t>DIPTESH KUMAR BAL</t>
  </si>
  <si>
    <t>24-CS/07</t>
  </si>
  <si>
    <t>GIRIJA SHANKAR BEHERA</t>
  </si>
  <si>
    <t>24-CS/08</t>
  </si>
  <si>
    <t>ITISHREE DASH</t>
  </si>
  <si>
    <t>24-CS/10</t>
  </si>
  <si>
    <t>MANASA RANJAN DUTTA</t>
  </si>
  <si>
    <t>24-CS/11</t>
  </si>
  <si>
    <t>PAYAL ROUT</t>
  </si>
  <si>
    <t>24-CS/12</t>
  </si>
  <si>
    <t>PRABIRA RANJAN RAY</t>
  </si>
  <si>
    <t>24-CS/13</t>
  </si>
  <si>
    <t>PRATIK PRABHANJAN JENA</t>
  </si>
  <si>
    <t>24-CS/14</t>
  </si>
  <si>
    <t>PRIYABRAT JEE</t>
  </si>
  <si>
    <t>24-CS/15</t>
  </si>
  <si>
    <t>GAJANAN PRAMANIK</t>
  </si>
  <si>
    <t>24-CS/16</t>
  </si>
  <si>
    <t>RUDRA PRAKASH SAHOO</t>
  </si>
  <si>
    <t>24-CS/17</t>
  </si>
  <si>
    <t>RUTENDRA PADHI</t>
  </si>
  <si>
    <t>24-CS/18</t>
  </si>
  <si>
    <t>24-CS/19</t>
  </si>
  <si>
    <t>SOUMYA RANJAN BHOI</t>
  </si>
  <si>
    <t>24-CS/20</t>
  </si>
  <si>
    <t>SOUMYARANJAN DAS</t>
  </si>
  <si>
    <t>24-CS/21</t>
  </si>
  <si>
    <t>SWABHIMAN SWAIN</t>
  </si>
  <si>
    <t>24-CS/23</t>
  </si>
  <si>
    <t>TRUPTIMAYEE NAYAK</t>
  </si>
  <si>
    <t>24-CS/24</t>
  </si>
  <si>
    <t>SOURAV KUMAR SAHOO</t>
  </si>
  <si>
    <t>24-CS/25</t>
  </si>
  <si>
    <t>SHUBHAM SEKHAR PADHIARY</t>
  </si>
  <si>
    <t>24-CS/26</t>
  </si>
  <si>
    <t>SHUBHANKAR SAHOO</t>
  </si>
  <si>
    <t>24-CS/27</t>
  </si>
  <si>
    <t>RAJIBLOCHAN PATI</t>
  </si>
  <si>
    <t>24-CS/28</t>
  </si>
  <si>
    <t>HRUSHIKESH PANDA</t>
  </si>
  <si>
    <t>24-CS/29</t>
  </si>
  <si>
    <t>SATYABRATA NAYAK</t>
  </si>
  <si>
    <t>24-CS/30</t>
  </si>
  <si>
    <t>PRATIK KUMAR ACHARYA</t>
  </si>
  <si>
    <t>24-CS/32</t>
  </si>
  <si>
    <t>HITANSHU KUMAR JENA</t>
  </si>
  <si>
    <t>24-CS/33</t>
  </si>
  <si>
    <t>SHREEJAY SWAIN</t>
  </si>
  <si>
    <t>24-CS/34</t>
  </si>
  <si>
    <t>GOURANGA BHUYAN</t>
  </si>
  <si>
    <t>24-CS/35</t>
  </si>
  <si>
    <t>BINAYAK SAHOO</t>
  </si>
  <si>
    <t>SUMIT SUMAN MOHANTY</t>
  </si>
  <si>
    <t>ABINASH K. DWIBEDI</t>
  </si>
  <si>
    <t>PAYAL P. SAHOO</t>
  </si>
  <si>
    <t>SUDHANSHU S. NAYAK</t>
  </si>
  <si>
    <t>SOUBHAGYA R. NAYAK</t>
  </si>
  <si>
    <t>SEC: A</t>
  </si>
  <si>
    <t>SEC: B</t>
  </si>
  <si>
    <t>22-CS/13</t>
  </si>
  <si>
    <t>PINKI PRADHAN</t>
  </si>
  <si>
    <t>PRAGYAN P. SETHI</t>
  </si>
  <si>
    <t>SEM: 3rd</t>
  </si>
  <si>
    <t xml:space="preserve"> SATYA SWAGAT JENA </t>
  </si>
  <si>
    <t>24-CS/36</t>
  </si>
  <si>
    <t>T.R. Sahoo</t>
  </si>
  <si>
    <t>D. Panigrahi</t>
  </si>
  <si>
    <t>24-EL/139</t>
  </si>
  <si>
    <t>24-EL/140</t>
  </si>
  <si>
    <t>%GE IN JULY</t>
  </si>
  <si>
    <t>TOTAL CLASSES IN JULY</t>
  </si>
  <si>
    <t>BRANCH: Civil Engg.</t>
  </si>
  <si>
    <t>A.K. Mallick</t>
  </si>
  <si>
    <t>BRANCH: C.S Engg.</t>
  </si>
  <si>
    <t>S. Palit</t>
  </si>
  <si>
    <t>BRANCH: Electrical Engg.</t>
  </si>
  <si>
    <r>
      <rPr>
        <b/>
        <sz val="10"/>
        <rFont val="Calibri"/>
        <family val="2"/>
        <scheme val="minor"/>
      </rPr>
      <t>BRANCH</t>
    </r>
    <r>
      <rPr>
        <b/>
        <sz val="12"/>
        <rFont val="Calibri"/>
        <family val="2"/>
        <scheme val="minor"/>
      </rPr>
      <t xml:space="preserve">: </t>
    </r>
    <r>
      <rPr>
        <b/>
        <sz val="11"/>
        <rFont val="Calibri"/>
        <family val="2"/>
        <scheme val="minor"/>
      </rPr>
      <t>Electronics &amp;.Tele.C. Engg.</t>
    </r>
  </si>
  <si>
    <t>BRANCH: Mechanical Engg.</t>
  </si>
  <si>
    <t>Total Classses Conducted</t>
  </si>
  <si>
    <t>ATTENDANCE REPORT FOR THE MONTH OF JULY -2025</t>
  </si>
  <si>
    <t>24-ME/139</t>
  </si>
  <si>
    <t>24-ME/140</t>
  </si>
  <si>
    <t>24-ME/141</t>
  </si>
  <si>
    <t>24-ME/142</t>
  </si>
  <si>
    <t>24-ME/143</t>
  </si>
  <si>
    <t>SEC: XXX</t>
  </si>
  <si>
    <t>B.C      (TH-1)</t>
  </si>
  <si>
    <t>B. Malik</t>
  </si>
  <si>
    <t>T.E         (TH-2)</t>
  </si>
  <si>
    <t>A. Swain</t>
  </si>
  <si>
    <t>M.M     (TH-3)</t>
  </si>
  <si>
    <t>G.E        (TH-4)</t>
  </si>
  <si>
    <t>J.J Puntia</t>
  </si>
  <si>
    <t>B.M &amp;C.T           (TH-5)</t>
  </si>
  <si>
    <t>M.R Sahu</t>
  </si>
  <si>
    <t>K.B Sethi</t>
  </si>
  <si>
    <t>A.K Mohapatra</t>
  </si>
  <si>
    <t>P.K Acharya</t>
  </si>
  <si>
    <t>P.W.C++  (TH-1)</t>
  </si>
  <si>
    <t>J.M. Jena</t>
  </si>
  <si>
    <t>P.W.P      (TH-2)</t>
  </si>
  <si>
    <t>D.S            (TH-3)</t>
  </si>
  <si>
    <t>T.K Ojha</t>
  </si>
  <si>
    <t>D.E &amp; C.O          (TH-4)</t>
  </si>
  <si>
    <t>B.K Das</t>
  </si>
  <si>
    <t>Algorithms        (TH-5)</t>
  </si>
  <si>
    <t>I.E &amp; G.S   (TH-1)</t>
  </si>
  <si>
    <t>R.Chindra</t>
  </si>
  <si>
    <t>E.C     (TH-2)</t>
  </si>
  <si>
    <t xml:space="preserve"> B.K Swain</t>
  </si>
  <si>
    <t>E.&amp; E.M                 (TH-3)</t>
  </si>
  <si>
    <t>DC.M &amp; T (TH-4)</t>
  </si>
  <si>
    <t>P.K Sahu</t>
  </si>
  <si>
    <t>R.E.P.P (TH-5)</t>
  </si>
  <si>
    <t>E.C &amp; N            (TH-1)</t>
  </si>
  <si>
    <t xml:space="preserve"> E.D   (TH-2)</t>
  </si>
  <si>
    <t>D. Mohapatra</t>
  </si>
  <si>
    <t>D.E           (TH-3)</t>
  </si>
  <si>
    <t>K. M Jena</t>
  </si>
  <si>
    <t>E.M &amp; I           (TH-4)</t>
  </si>
  <si>
    <t>A.S Khan</t>
  </si>
  <si>
    <t>S&amp; S            (TH-5)</t>
  </si>
  <si>
    <t>A.K Patra</t>
  </si>
  <si>
    <t>M.P       (TH-1)</t>
  </si>
  <si>
    <t>P.K Mohanty</t>
  </si>
  <si>
    <t>S.M  (TH-2)</t>
  </si>
  <si>
    <t>L.Mohapara</t>
  </si>
  <si>
    <t>M.S &amp;E        (TH-3)</t>
  </si>
  <si>
    <t>K .K Prusty</t>
  </si>
  <si>
    <t>F.M &amp; F.P       (TH-4)</t>
  </si>
  <si>
    <t>A.K Bhuyan</t>
  </si>
  <si>
    <t>T.E     (TH-5)</t>
  </si>
  <si>
    <t>S. Behuria</t>
  </si>
  <si>
    <t>S.K 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</si>
</sst>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09]General"/>
  </numFmts>
  <fonts count="3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4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name val="Arial"/>
      <family val="2"/>
    </font>
    <font>
      <sz val="12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sz val="12"/>
      <color theme="1"/>
      <name val="Times New Roman"/>
      <family val="1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sz val="10"/>
      <name val="Cambria"/>
      <family val="1"/>
      <scheme val="major"/>
    </font>
    <font>
      <b/>
      <sz val="12"/>
      <name val="Times New Roman"/>
      <family val="1"/>
    </font>
    <font>
      <b/>
      <sz val="10"/>
      <name val="Calibri"/>
      <family val="2"/>
      <scheme val="minor"/>
    </font>
    <font>
      <b/>
      <sz val="10"/>
      <color theme="1"/>
      <name val="Cambria"/>
      <family val="1"/>
      <scheme val="major"/>
    </font>
    <font>
      <b/>
      <sz val="10"/>
      <color theme="1"/>
      <name val="Calibri"/>
      <family val="2"/>
      <scheme val="minor"/>
    </font>
    <font>
      <i/>
      <sz val="11"/>
      <color theme="1"/>
      <name val="Cambria"/>
      <family val="1"/>
      <scheme val="major"/>
    </font>
    <font>
      <i/>
      <sz val="10"/>
      <color theme="1"/>
      <name val="Cambria"/>
      <family val="1"/>
      <scheme val="major"/>
    </font>
    <font>
      <b/>
      <sz val="12"/>
      <color rgb="FF000000"/>
      <name val="Cambria"/>
      <family val="1"/>
      <scheme val="major"/>
    </font>
    <font>
      <i/>
      <sz val="11"/>
      <color theme="1"/>
      <name val="Times New Roman"/>
      <family val="1"/>
    </font>
    <font>
      <sz val="11"/>
      <color theme="1" tint="4.9989318521683403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2" fillId="0" borderId="0" applyBorder="0" applyProtection="0"/>
  </cellStyleXfs>
  <cellXfs count="88">
    <xf numFmtId="0" fontId="0" fillId="0" borderId="0" xfId="0"/>
    <xf numFmtId="0" fontId="0" fillId="2" borderId="0" xfId="0" applyFill="1" applyBorder="1"/>
    <xf numFmtId="0" fontId="1" fillId="2" borderId="0" xfId="0" applyFont="1" applyFill="1"/>
    <xf numFmtId="0" fontId="1" fillId="3" borderId="0" xfId="0" applyFont="1" applyFill="1"/>
    <xf numFmtId="0" fontId="0" fillId="2" borderId="0" xfId="0" applyFill="1"/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/>
    </xf>
    <xf numFmtId="0" fontId="16" fillId="2" borderId="0" xfId="0" applyFont="1" applyFill="1"/>
    <xf numFmtId="0" fontId="2" fillId="0" borderId="0" xfId="0" applyNumberFormat="1" applyFont="1"/>
    <xf numFmtId="0" fontId="9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6" xfId="0" applyBorder="1"/>
    <xf numFmtId="0" fontId="0" fillId="0" borderId="0" xfId="0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17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0" fillId="0" borderId="1" xfId="0" applyFill="1" applyBorder="1"/>
    <xf numFmtId="0" fontId="1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0" fontId="0" fillId="0" borderId="0" xfId="0" applyFill="1"/>
    <xf numFmtId="0" fontId="11" fillId="2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2" fontId="8" fillId="2" borderId="0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1" fillId="2" borderId="8" xfId="0" applyNumberFormat="1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/>
    </xf>
    <xf numFmtId="0" fontId="17" fillId="0" borderId="4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wrapText="1"/>
    </xf>
    <xf numFmtId="0" fontId="30" fillId="2" borderId="0" xfId="0" applyFont="1" applyFill="1"/>
    <xf numFmtId="0" fontId="30" fillId="0" borderId="0" xfId="0" applyFont="1"/>
    <xf numFmtId="0" fontId="1" fillId="4" borderId="0" xfId="0" applyFont="1" applyFill="1"/>
    <xf numFmtId="0" fontId="14" fillId="2" borderId="1" xfId="0" applyFont="1" applyFill="1" applyBorder="1" applyAlignment="1">
      <alignment horizontal="center" vertical="top"/>
    </xf>
    <xf numFmtId="0" fontId="14" fillId="2" borderId="0" xfId="0" applyFont="1" applyFill="1"/>
    <xf numFmtId="0" fontId="14" fillId="0" borderId="0" xfId="0" applyFont="1"/>
    <xf numFmtId="0" fontId="29" fillId="0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1" fillId="2" borderId="4" xfId="0" applyNumberFormat="1" applyFont="1" applyFill="1" applyBorder="1" applyAlignment="1">
      <alignment horizontal="center" vertical="center"/>
    </xf>
    <xf numFmtId="0" fontId="11" fillId="2" borderId="5" xfId="0" applyNumberFormat="1" applyFont="1" applyFill="1" applyBorder="1" applyAlignment="1">
      <alignment horizontal="center" vertical="center"/>
    </xf>
    <xf numFmtId="0" fontId="11" fillId="2" borderId="6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</cellXfs>
  <cellStyles count="2">
    <cellStyle name="Excel Built-in Normal" xfId="1"/>
    <cellStyle name="Normal" xfId="0" builtinId="0"/>
  </cellStyles>
  <dxfs count="16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479"/>
  <sheetViews>
    <sheetView tabSelected="1" workbookViewId="0">
      <selection activeCell="M459" sqref="M459"/>
    </sheetView>
  </sheetViews>
  <sheetFormatPr defaultRowHeight="15" x14ac:dyDescent="0.25"/>
  <cols>
    <col min="1" max="1" width="5.28515625" style="13" customWidth="1"/>
    <col min="2" max="2" width="12" customWidth="1"/>
    <col min="3" max="3" width="25.7109375" customWidth="1"/>
    <col min="4" max="4" width="8.140625" style="19" customWidth="1"/>
    <col min="5" max="6" width="8.140625" customWidth="1"/>
    <col min="7" max="7" width="8.28515625" customWidth="1"/>
    <col min="8" max="8" width="7.5703125" customWidth="1"/>
    <col min="9" max="9" width="8.5703125" customWidth="1"/>
    <col min="10" max="10" width="7.85546875" customWidth="1"/>
  </cols>
  <sheetData>
    <row r="1" spans="1:30" s="3" customFormat="1" ht="24" customHeight="1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24" customHeight="1" x14ac:dyDescent="0.25">
      <c r="A2" s="59" t="s">
        <v>855</v>
      </c>
      <c r="B2" s="59"/>
      <c r="C2" s="59"/>
      <c r="D2" s="59"/>
      <c r="E2" s="59"/>
      <c r="F2" s="59"/>
      <c r="G2" s="59"/>
      <c r="H2" s="59"/>
      <c r="I2" s="59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30" ht="24" customHeight="1" x14ac:dyDescent="0.25">
      <c r="A3" s="69" t="s">
        <v>838</v>
      </c>
      <c r="B3" s="69"/>
      <c r="C3" s="69"/>
      <c r="D3" s="69" t="s">
        <v>847</v>
      </c>
      <c r="E3" s="69"/>
      <c r="F3" s="69"/>
      <c r="G3" s="69"/>
      <c r="H3" s="69"/>
      <c r="I3" s="70" t="s">
        <v>833</v>
      </c>
      <c r="J3" s="70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s="3" customFormat="1" ht="40.5" customHeight="1" x14ac:dyDescent="0.25">
      <c r="A4" s="81" t="s">
        <v>1</v>
      </c>
      <c r="B4" s="83" t="s">
        <v>2</v>
      </c>
      <c r="C4" s="67" t="s">
        <v>3</v>
      </c>
      <c r="D4" s="5" t="s">
        <v>862</v>
      </c>
      <c r="E4" s="5" t="s">
        <v>864</v>
      </c>
      <c r="F4" s="5" t="s">
        <v>866</v>
      </c>
      <c r="G4" s="5" t="s">
        <v>867</v>
      </c>
      <c r="H4" s="5" t="s">
        <v>869</v>
      </c>
      <c r="I4" s="76" t="s">
        <v>846</v>
      </c>
      <c r="J4" s="75" t="s">
        <v>845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ht="25.5" customHeight="1" x14ac:dyDescent="0.25">
      <c r="A5" s="82"/>
      <c r="B5" s="84"/>
      <c r="C5" s="68"/>
      <c r="D5" s="5" t="s">
        <v>863</v>
      </c>
      <c r="E5" s="5" t="s">
        <v>865</v>
      </c>
      <c r="F5" s="5" t="s">
        <v>848</v>
      </c>
      <c r="G5" s="5" t="s">
        <v>868</v>
      </c>
      <c r="H5" s="5" t="s">
        <v>870</v>
      </c>
      <c r="I5" s="77"/>
      <c r="J5" s="75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s="3" customFormat="1" ht="23.25" customHeight="1" x14ac:dyDescent="0.25">
      <c r="A6" s="63" t="s">
        <v>4</v>
      </c>
      <c r="B6" s="64"/>
      <c r="C6" s="65"/>
      <c r="D6" s="6">
        <v>11</v>
      </c>
      <c r="E6" s="6">
        <v>9</v>
      </c>
      <c r="F6" s="6">
        <v>4</v>
      </c>
      <c r="G6" s="6">
        <v>8</v>
      </c>
      <c r="H6" s="6">
        <v>7</v>
      </c>
      <c r="I6" s="6">
        <f>D6+E6+F6+G6+H6</f>
        <v>39</v>
      </c>
      <c r="J6" s="7">
        <f>(I6/39)*100</f>
        <v>100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ht="17.100000000000001" customHeight="1" x14ac:dyDescent="0.25">
      <c r="A7" s="8">
        <v>1</v>
      </c>
      <c r="B7" s="21" t="s">
        <v>5</v>
      </c>
      <c r="C7" s="20" t="s">
        <v>829</v>
      </c>
      <c r="D7" s="9">
        <v>6</v>
      </c>
      <c r="E7" s="9">
        <v>4</v>
      </c>
      <c r="F7" s="6">
        <v>0</v>
      </c>
      <c r="G7" s="6">
        <v>3</v>
      </c>
      <c r="H7" s="9">
        <v>3</v>
      </c>
      <c r="I7" s="6">
        <f t="shared" ref="I7:I71" si="0">D7+E7+F7+G7+H7</f>
        <v>16</v>
      </c>
      <c r="J7" s="7">
        <f t="shared" ref="J7:J71" si="1">(I7/39)*100</f>
        <v>41.025641025641022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30" ht="17.100000000000001" customHeight="1" x14ac:dyDescent="0.25">
      <c r="A8" s="8">
        <v>2</v>
      </c>
      <c r="B8" s="21" t="s">
        <v>6</v>
      </c>
      <c r="C8" s="20" t="s">
        <v>7</v>
      </c>
      <c r="D8" s="10">
        <v>10</v>
      </c>
      <c r="E8" s="10">
        <v>7</v>
      </c>
      <c r="F8" s="6">
        <v>2</v>
      </c>
      <c r="G8" s="6">
        <v>6</v>
      </c>
      <c r="H8" s="10">
        <v>5</v>
      </c>
      <c r="I8" s="6">
        <f t="shared" si="0"/>
        <v>30</v>
      </c>
      <c r="J8" s="7">
        <f t="shared" si="1"/>
        <v>76.923076923076934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ht="17.100000000000001" customHeight="1" x14ac:dyDescent="0.25">
      <c r="A9" s="8">
        <v>3</v>
      </c>
      <c r="B9" s="21" t="s">
        <v>8</v>
      </c>
      <c r="C9" s="20" t="s">
        <v>9</v>
      </c>
      <c r="D9" s="10">
        <v>10</v>
      </c>
      <c r="E9" s="10">
        <v>8</v>
      </c>
      <c r="F9" s="6">
        <v>4</v>
      </c>
      <c r="G9" s="6">
        <v>7</v>
      </c>
      <c r="H9" s="10">
        <v>7</v>
      </c>
      <c r="I9" s="6">
        <f t="shared" si="0"/>
        <v>36</v>
      </c>
      <c r="J9" s="7">
        <f t="shared" si="1"/>
        <v>92.307692307692307</v>
      </c>
      <c r="K9" s="4"/>
      <c r="L9" s="4"/>
      <c r="M9" s="4"/>
      <c r="N9" s="4"/>
      <c r="O9" s="4"/>
      <c r="P9" s="4"/>
      <c r="Q9" s="10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 ht="17.100000000000001" customHeight="1" x14ac:dyDescent="0.25">
      <c r="A10" s="8">
        <v>4</v>
      </c>
      <c r="B10" s="21" t="s">
        <v>10</v>
      </c>
      <c r="C10" s="20" t="s">
        <v>11</v>
      </c>
      <c r="D10" s="10">
        <v>10</v>
      </c>
      <c r="E10" s="10">
        <v>8</v>
      </c>
      <c r="F10" s="6">
        <v>3</v>
      </c>
      <c r="G10" s="6">
        <v>7</v>
      </c>
      <c r="H10" s="10">
        <v>7</v>
      </c>
      <c r="I10" s="6">
        <f t="shared" si="0"/>
        <v>35</v>
      </c>
      <c r="J10" s="7">
        <f t="shared" si="1"/>
        <v>89.743589743589752</v>
      </c>
      <c r="K10" s="4"/>
      <c r="L10" s="4"/>
      <c r="M10" s="4"/>
      <c r="N10" s="4"/>
      <c r="O10" s="4"/>
      <c r="P10" s="4"/>
      <c r="Q10" s="10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0" ht="17.100000000000001" customHeight="1" x14ac:dyDescent="0.25">
      <c r="A11" s="8">
        <v>5</v>
      </c>
      <c r="B11" s="21" t="s">
        <v>12</v>
      </c>
      <c r="C11" s="20" t="s">
        <v>13</v>
      </c>
      <c r="D11" s="10">
        <v>8</v>
      </c>
      <c r="E11" s="10">
        <v>5</v>
      </c>
      <c r="F11" s="6">
        <v>2</v>
      </c>
      <c r="G11" s="6">
        <v>4</v>
      </c>
      <c r="H11" s="10">
        <v>3</v>
      </c>
      <c r="I11" s="6">
        <f t="shared" si="0"/>
        <v>22</v>
      </c>
      <c r="J11" s="7">
        <f t="shared" si="1"/>
        <v>56.410256410256409</v>
      </c>
      <c r="K11" s="4"/>
      <c r="L11" s="4"/>
      <c r="M11" s="4"/>
      <c r="N11" s="4"/>
      <c r="O11" s="4"/>
      <c r="P11" s="4"/>
      <c r="Q11" s="10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 ht="17.100000000000001" customHeight="1" x14ac:dyDescent="0.25">
      <c r="A12" s="8">
        <v>6</v>
      </c>
      <c r="B12" s="21" t="s">
        <v>14</v>
      </c>
      <c r="C12" s="20" t="s">
        <v>15</v>
      </c>
      <c r="D12" s="10">
        <v>8</v>
      </c>
      <c r="E12" s="10">
        <v>5</v>
      </c>
      <c r="F12" s="6">
        <v>3</v>
      </c>
      <c r="G12" s="6">
        <v>4</v>
      </c>
      <c r="H12" s="10">
        <v>3</v>
      </c>
      <c r="I12" s="6">
        <f t="shared" si="0"/>
        <v>23</v>
      </c>
      <c r="J12" s="7">
        <f t="shared" si="1"/>
        <v>58.974358974358978</v>
      </c>
      <c r="K12" s="4"/>
      <c r="L12" s="4"/>
      <c r="M12" s="4"/>
      <c r="N12" s="4"/>
      <c r="O12" s="4"/>
      <c r="P12" s="4"/>
      <c r="Q12" s="10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ht="17.100000000000001" customHeight="1" x14ac:dyDescent="0.25">
      <c r="A13" s="8">
        <v>7</v>
      </c>
      <c r="B13" s="21" t="s">
        <v>16</v>
      </c>
      <c r="C13" s="20" t="s">
        <v>17</v>
      </c>
      <c r="D13" s="10">
        <v>9</v>
      </c>
      <c r="E13" s="10">
        <v>7</v>
      </c>
      <c r="F13" s="6">
        <v>4</v>
      </c>
      <c r="G13" s="6">
        <v>6</v>
      </c>
      <c r="H13" s="10">
        <v>5</v>
      </c>
      <c r="I13" s="6">
        <f t="shared" si="0"/>
        <v>31</v>
      </c>
      <c r="J13" s="7">
        <f t="shared" si="1"/>
        <v>79.487179487179489</v>
      </c>
      <c r="K13" s="4"/>
      <c r="L13" s="4"/>
      <c r="M13" s="4"/>
      <c r="N13" s="4"/>
      <c r="O13" s="4"/>
      <c r="P13" s="4"/>
      <c r="Q13" s="10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s="3" customFormat="1" ht="17.100000000000001" customHeight="1" x14ac:dyDescent="0.25">
      <c r="A14" s="8">
        <v>8</v>
      </c>
      <c r="B14" s="21" t="s">
        <v>18</v>
      </c>
      <c r="C14" s="20" t="s">
        <v>19</v>
      </c>
      <c r="D14" s="10">
        <v>11</v>
      </c>
      <c r="E14" s="10">
        <v>9</v>
      </c>
      <c r="F14" s="6">
        <v>4</v>
      </c>
      <c r="G14" s="6">
        <v>8</v>
      </c>
      <c r="H14" s="10">
        <v>7</v>
      </c>
      <c r="I14" s="6">
        <f t="shared" si="0"/>
        <v>39</v>
      </c>
      <c r="J14" s="7">
        <f t="shared" si="1"/>
        <v>100</v>
      </c>
      <c r="K14" s="2"/>
      <c r="L14" s="2"/>
      <c r="M14" s="2"/>
      <c r="N14" s="2"/>
      <c r="O14" s="2"/>
      <c r="P14" s="2"/>
      <c r="Q14" s="10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30" ht="17.100000000000001" customHeight="1" x14ac:dyDescent="0.25">
      <c r="A15" s="8">
        <v>9</v>
      </c>
      <c r="B15" s="21" t="s">
        <v>20</v>
      </c>
      <c r="C15" s="20" t="s">
        <v>21</v>
      </c>
      <c r="D15" s="10">
        <v>11</v>
      </c>
      <c r="E15" s="10">
        <v>9</v>
      </c>
      <c r="F15" s="6">
        <v>4</v>
      </c>
      <c r="G15" s="6">
        <v>8</v>
      </c>
      <c r="H15" s="10">
        <v>7</v>
      </c>
      <c r="I15" s="6">
        <f t="shared" si="0"/>
        <v>39</v>
      </c>
      <c r="J15" s="7">
        <f t="shared" si="1"/>
        <v>100</v>
      </c>
      <c r="K15" s="4"/>
      <c r="L15" s="4"/>
      <c r="M15" s="4"/>
      <c r="N15" s="4"/>
      <c r="O15" s="4"/>
      <c r="P15" s="4"/>
      <c r="Q15" s="10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ht="17.100000000000001" customHeight="1" x14ac:dyDescent="0.25">
      <c r="A16" s="8">
        <v>10</v>
      </c>
      <c r="B16" s="22" t="s">
        <v>22</v>
      </c>
      <c r="C16" s="23" t="s">
        <v>23</v>
      </c>
      <c r="D16" s="10">
        <v>5</v>
      </c>
      <c r="E16" s="10">
        <v>2</v>
      </c>
      <c r="F16" s="6">
        <v>3</v>
      </c>
      <c r="G16" s="6">
        <v>1</v>
      </c>
      <c r="H16" s="10">
        <v>3</v>
      </c>
      <c r="I16" s="6">
        <f t="shared" si="0"/>
        <v>14</v>
      </c>
      <c r="J16" s="7">
        <f t="shared" si="1"/>
        <v>35.897435897435898</v>
      </c>
      <c r="K16" s="4"/>
      <c r="L16" s="4"/>
      <c r="M16" s="4"/>
      <c r="N16" s="4"/>
      <c r="O16" s="4"/>
      <c r="P16" s="4"/>
      <c r="Q16" s="10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s="3" customFormat="1" ht="17.100000000000001" customHeight="1" x14ac:dyDescent="0.25">
      <c r="A17" s="8">
        <v>11</v>
      </c>
      <c r="B17" s="21" t="s">
        <v>24</v>
      </c>
      <c r="C17" s="20" t="s">
        <v>25</v>
      </c>
      <c r="D17" s="10">
        <v>7</v>
      </c>
      <c r="E17" s="10">
        <v>4</v>
      </c>
      <c r="F17" s="6">
        <v>3</v>
      </c>
      <c r="G17" s="6">
        <v>3</v>
      </c>
      <c r="H17" s="10">
        <v>5</v>
      </c>
      <c r="I17" s="6">
        <f t="shared" si="0"/>
        <v>22</v>
      </c>
      <c r="J17" s="7">
        <f t="shared" si="1"/>
        <v>56.410256410256409</v>
      </c>
      <c r="K17" s="2"/>
      <c r="L17" s="2"/>
      <c r="M17" s="2"/>
      <c r="N17" s="2"/>
      <c r="O17" s="2"/>
      <c r="P17" s="2"/>
      <c r="Q17" s="10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spans="1:30" ht="17.100000000000001" customHeight="1" x14ac:dyDescent="0.25">
      <c r="A18" s="8">
        <v>12</v>
      </c>
      <c r="B18" s="21" t="s">
        <v>26</v>
      </c>
      <c r="C18" s="20" t="s">
        <v>27</v>
      </c>
      <c r="D18" s="10">
        <v>7</v>
      </c>
      <c r="E18" s="10">
        <v>3</v>
      </c>
      <c r="F18" s="6">
        <v>2</v>
      </c>
      <c r="G18" s="6">
        <v>2</v>
      </c>
      <c r="H18" s="10">
        <v>3</v>
      </c>
      <c r="I18" s="6">
        <f t="shared" si="0"/>
        <v>17</v>
      </c>
      <c r="J18" s="7">
        <f t="shared" si="1"/>
        <v>43.589743589743591</v>
      </c>
      <c r="K18" s="4"/>
      <c r="L18" s="4"/>
      <c r="M18" s="4"/>
      <c r="N18" s="4"/>
      <c r="O18" s="4"/>
      <c r="P18" s="4"/>
      <c r="Q18" s="10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s="3" customFormat="1" ht="17.100000000000001" customHeight="1" x14ac:dyDescent="0.25">
      <c r="A19" s="8">
        <v>13</v>
      </c>
      <c r="B19" s="21" t="s">
        <v>28</v>
      </c>
      <c r="C19" s="20" t="s">
        <v>29</v>
      </c>
      <c r="D19" s="10">
        <v>9</v>
      </c>
      <c r="E19" s="10">
        <v>5</v>
      </c>
      <c r="F19" s="6">
        <v>4</v>
      </c>
      <c r="G19" s="6">
        <v>4</v>
      </c>
      <c r="H19" s="10">
        <v>6</v>
      </c>
      <c r="I19" s="6">
        <f t="shared" si="0"/>
        <v>28</v>
      </c>
      <c r="J19" s="7">
        <f t="shared" si="1"/>
        <v>71.794871794871796</v>
      </c>
      <c r="K19" s="2"/>
      <c r="L19" s="2"/>
      <c r="M19" s="2"/>
      <c r="N19" s="2"/>
      <c r="O19" s="2"/>
      <c r="P19" s="2"/>
      <c r="Q19" s="10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spans="1:30" ht="17.100000000000001" customHeight="1" x14ac:dyDescent="0.25">
      <c r="A20" s="8">
        <v>14</v>
      </c>
      <c r="B20" s="21" t="s">
        <v>30</v>
      </c>
      <c r="C20" s="20" t="s">
        <v>31</v>
      </c>
      <c r="D20" s="10">
        <v>0</v>
      </c>
      <c r="E20" s="10">
        <v>0</v>
      </c>
      <c r="F20" s="6">
        <v>1</v>
      </c>
      <c r="G20" s="6">
        <v>0</v>
      </c>
      <c r="H20" s="10">
        <v>0</v>
      </c>
      <c r="I20" s="6">
        <f t="shared" si="0"/>
        <v>1</v>
      </c>
      <c r="J20" s="7">
        <f t="shared" si="1"/>
        <v>2.5641025641025639</v>
      </c>
      <c r="K20" s="4"/>
      <c r="L20" s="4"/>
      <c r="M20" s="4"/>
      <c r="N20" s="4"/>
      <c r="O20" s="4"/>
      <c r="P20" s="4"/>
      <c r="Q20" s="10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ht="17.100000000000001" customHeight="1" x14ac:dyDescent="0.25">
      <c r="A21" s="8">
        <v>15</v>
      </c>
      <c r="B21" s="21" t="s">
        <v>32</v>
      </c>
      <c r="C21" s="20" t="s">
        <v>33</v>
      </c>
      <c r="D21" s="10">
        <v>0</v>
      </c>
      <c r="E21" s="10">
        <v>1</v>
      </c>
      <c r="F21" s="6">
        <v>1</v>
      </c>
      <c r="G21" s="6">
        <v>1</v>
      </c>
      <c r="H21" s="10">
        <v>1</v>
      </c>
      <c r="I21" s="6">
        <f t="shared" si="0"/>
        <v>4</v>
      </c>
      <c r="J21" s="7">
        <f t="shared" si="1"/>
        <v>10.256410256410255</v>
      </c>
      <c r="K21" s="4"/>
      <c r="L21" s="4"/>
      <c r="M21" s="4"/>
      <c r="N21" s="4"/>
      <c r="O21" s="4"/>
      <c r="P21" s="4"/>
      <c r="Q21" s="10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s="3" customFormat="1" ht="17.100000000000001" customHeight="1" x14ac:dyDescent="0.25">
      <c r="A22" s="8">
        <v>16</v>
      </c>
      <c r="B22" s="21" t="s">
        <v>34</v>
      </c>
      <c r="C22" s="20" t="s">
        <v>35</v>
      </c>
      <c r="D22" s="10">
        <v>11</v>
      </c>
      <c r="E22" s="10">
        <v>9</v>
      </c>
      <c r="F22" s="6">
        <v>4</v>
      </c>
      <c r="G22" s="6">
        <v>8</v>
      </c>
      <c r="H22" s="10">
        <v>7</v>
      </c>
      <c r="I22" s="6">
        <f t="shared" si="0"/>
        <v>39</v>
      </c>
      <c r="J22" s="7">
        <f t="shared" si="1"/>
        <v>100</v>
      </c>
      <c r="K22" s="2"/>
      <c r="L22" s="2"/>
      <c r="M22" s="2"/>
      <c r="N22" s="2"/>
      <c r="O22" s="2"/>
      <c r="P22" s="2"/>
      <c r="Q22" s="10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spans="1:30" s="3" customFormat="1" ht="17.100000000000001" customHeight="1" x14ac:dyDescent="0.25">
      <c r="A23" s="8">
        <v>17</v>
      </c>
      <c r="B23" s="21" t="s">
        <v>36</v>
      </c>
      <c r="C23" s="20" t="s">
        <v>37</v>
      </c>
      <c r="D23" s="10">
        <v>11</v>
      </c>
      <c r="E23" s="10">
        <v>9</v>
      </c>
      <c r="F23" s="6">
        <v>4</v>
      </c>
      <c r="G23" s="6">
        <v>8</v>
      </c>
      <c r="H23" s="10">
        <v>7</v>
      </c>
      <c r="I23" s="6">
        <f t="shared" si="0"/>
        <v>39</v>
      </c>
      <c r="J23" s="7">
        <f t="shared" si="1"/>
        <v>100</v>
      </c>
      <c r="K23" s="2"/>
      <c r="L23" s="2"/>
      <c r="M23" s="2"/>
      <c r="N23" s="2"/>
      <c r="O23" s="2"/>
      <c r="P23" s="2"/>
      <c r="Q23" s="10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1:30" ht="17.100000000000001" customHeight="1" x14ac:dyDescent="0.25">
      <c r="A24" s="8">
        <v>18</v>
      </c>
      <c r="B24" s="21" t="s">
        <v>38</v>
      </c>
      <c r="C24" s="20" t="s">
        <v>39</v>
      </c>
      <c r="D24" s="10">
        <v>7</v>
      </c>
      <c r="E24" s="10">
        <v>7</v>
      </c>
      <c r="F24" s="6">
        <v>3</v>
      </c>
      <c r="G24" s="6">
        <v>5</v>
      </c>
      <c r="H24" s="10">
        <v>6</v>
      </c>
      <c r="I24" s="6">
        <f t="shared" si="0"/>
        <v>28</v>
      </c>
      <c r="J24" s="7">
        <f t="shared" si="1"/>
        <v>71.794871794871796</v>
      </c>
      <c r="K24" s="4"/>
      <c r="L24" s="4"/>
      <c r="M24" s="4"/>
      <c r="N24" s="4"/>
      <c r="O24" s="4"/>
      <c r="P24" s="4"/>
      <c r="Q24" s="10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ht="17.100000000000001" customHeight="1" x14ac:dyDescent="0.25">
      <c r="A25" s="8">
        <v>19</v>
      </c>
      <c r="B25" s="21" t="s">
        <v>40</v>
      </c>
      <c r="C25" s="20" t="s">
        <v>41</v>
      </c>
      <c r="D25" s="10">
        <v>0</v>
      </c>
      <c r="E25" s="10">
        <v>1</v>
      </c>
      <c r="F25" s="6">
        <v>1</v>
      </c>
      <c r="G25" s="6">
        <v>0</v>
      </c>
      <c r="H25" s="10">
        <v>0</v>
      </c>
      <c r="I25" s="6">
        <f t="shared" si="0"/>
        <v>2</v>
      </c>
      <c r="J25" s="7">
        <f t="shared" si="1"/>
        <v>5.1282051282051277</v>
      </c>
      <c r="K25" s="4"/>
      <c r="L25" s="4"/>
      <c r="M25" s="4"/>
      <c r="N25" s="4"/>
      <c r="O25" s="4"/>
      <c r="P25" s="4"/>
      <c r="Q25" s="10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s="3" customFormat="1" ht="17.100000000000001" customHeight="1" x14ac:dyDescent="0.25">
      <c r="A26" s="8">
        <v>20</v>
      </c>
      <c r="B26" s="21" t="s">
        <v>42</v>
      </c>
      <c r="C26" s="20" t="s">
        <v>43</v>
      </c>
      <c r="D26" s="10">
        <v>9</v>
      </c>
      <c r="E26" s="10">
        <v>6</v>
      </c>
      <c r="F26" s="6">
        <v>4</v>
      </c>
      <c r="G26" s="6">
        <v>6</v>
      </c>
      <c r="H26" s="10">
        <v>5</v>
      </c>
      <c r="I26" s="6">
        <f t="shared" si="0"/>
        <v>30</v>
      </c>
      <c r="J26" s="7">
        <f t="shared" si="1"/>
        <v>76.923076923076934</v>
      </c>
      <c r="K26" s="2"/>
      <c r="L26" s="2"/>
      <c r="M26" s="2"/>
      <c r="N26" s="2"/>
      <c r="O26" s="2"/>
      <c r="P26" s="2"/>
      <c r="Q26" s="10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1:30" ht="17.100000000000001" customHeight="1" x14ac:dyDescent="0.25">
      <c r="A27" s="8">
        <v>21</v>
      </c>
      <c r="B27" s="21" t="s">
        <v>44</v>
      </c>
      <c r="C27" s="20" t="s">
        <v>45</v>
      </c>
      <c r="D27" s="10">
        <v>9</v>
      </c>
      <c r="E27" s="10">
        <v>6</v>
      </c>
      <c r="F27" s="6">
        <v>3</v>
      </c>
      <c r="G27" s="6">
        <v>6</v>
      </c>
      <c r="H27" s="10">
        <v>6</v>
      </c>
      <c r="I27" s="6">
        <f t="shared" si="0"/>
        <v>30</v>
      </c>
      <c r="J27" s="7">
        <f t="shared" si="1"/>
        <v>76.923076923076934</v>
      </c>
      <c r="K27" s="4"/>
      <c r="L27" s="4"/>
      <c r="M27" s="4"/>
      <c r="N27" s="4"/>
      <c r="O27" s="4"/>
      <c r="P27" s="4"/>
      <c r="Q27" s="10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ht="17.100000000000001" customHeight="1" x14ac:dyDescent="0.25">
      <c r="A28" s="8">
        <v>22</v>
      </c>
      <c r="B28" s="21" t="s">
        <v>46</v>
      </c>
      <c r="C28" s="20" t="s">
        <v>47</v>
      </c>
      <c r="D28" s="10">
        <v>4</v>
      </c>
      <c r="E28" s="10">
        <v>2</v>
      </c>
      <c r="F28" s="6">
        <v>2</v>
      </c>
      <c r="G28" s="6">
        <v>1</v>
      </c>
      <c r="H28" s="10">
        <v>1</v>
      </c>
      <c r="I28" s="6">
        <f t="shared" si="0"/>
        <v>10</v>
      </c>
      <c r="J28" s="7">
        <f t="shared" si="1"/>
        <v>25.641025641025639</v>
      </c>
      <c r="K28" s="4"/>
      <c r="L28" s="4"/>
      <c r="M28" s="4"/>
      <c r="N28" s="4"/>
      <c r="O28" s="4"/>
      <c r="P28" s="4"/>
      <c r="Q28" s="10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ht="17.100000000000001" customHeight="1" x14ac:dyDescent="0.25">
      <c r="A29" s="8">
        <v>23</v>
      </c>
      <c r="B29" s="21" t="s">
        <v>48</v>
      </c>
      <c r="C29" s="20" t="s">
        <v>49</v>
      </c>
      <c r="D29" s="10">
        <v>7</v>
      </c>
      <c r="E29" s="10">
        <v>4</v>
      </c>
      <c r="F29" s="6">
        <v>4</v>
      </c>
      <c r="G29" s="6">
        <v>4</v>
      </c>
      <c r="H29" s="10">
        <v>4</v>
      </c>
      <c r="I29" s="6">
        <f t="shared" si="0"/>
        <v>23</v>
      </c>
      <c r="J29" s="7">
        <f t="shared" si="1"/>
        <v>58.974358974358978</v>
      </c>
      <c r="K29" s="4"/>
      <c r="L29" s="4"/>
      <c r="M29" s="4"/>
      <c r="N29" s="4"/>
      <c r="O29" s="4"/>
      <c r="P29" s="4"/>
      <c r="Q29" s="10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ht="17.100000000000001" customHeight="1" x14ac:dyDescent="0.25">
      <c r="A30" s="8">
        <v>24</v>
      </c>
      <c r="B30" s="21" t="s">
        <v>50</v>
      </c>
      <c r="C30" s="24" t="s">
        <v>51</v>
      </c>
      <c r="D30" s="10">
        <v>8</v>
      </c>
      <c r="E30" s="10">
        <v>6</v>
      </c>
      <c r="F30" s="6">
        <v>3</v>
      </c>
      <c r="G30" s="6">
        <v>4</v>
      </c>
      <c r="H30" s="10">
        <v>5</v>
      </c>
      <c r="I30" s="6">
        <f t="shared" si="0"/>
        <v>26</v>
      </c>
      <c r="J30" s="7">
        <f t="shared" si="1"/>
        <v>66.666666666666657</v>
      </c>
      <c r="K30" s="4"/>
      <c r="L30" s="4"/>
      <c r="M30" s="4"/>
      <c r="N30" s="4"/>
      <c r="O30" s="4"/>
      <c r="P30" s="4"/>
      <c r="Q30" s="10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ht="17.100000000000001" customHeight="1" x14ac:dyDescent="0.25">
      <c r="A31" s="8">
        <v>25</v>
      </c>
      <c r="B31" s="21" t="s">
        <v>52</v>
      </c>
      <c r="C31" s="20" t="s">
        <v>53</v>
      </c>
      <c r="D31" s="10">
        <v>6</v>
      </c>
      <c r="E31" s="10">
        <v>4</v>
      </c>
      <c r="F31" s="6">
        <v>3</v>
      </c>
      <c r="G31" s="6">
        <v>2</v>
      </c>
      <c r="H31" s="10">
        <v>3</v>
      </c>
      <c r="I31" s="6">
        <f t="shared" si="0"/>
        <v>18</v>
      </c>
      <c r="J31" s="7">
        <f t="shared" si="1"/>
        <v>46.153846153846153</v>
      </c>
      <c r="K31" s="4"/>
      <c r="L31" s="4"/>
      <c r="M31" s="4"/>
      <c r="N31" s="4"/>
      <c r="O31" s="4"/>
      <c r="P31" s="4"/>
      <c r="Q31" s="10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 ht="17.100000000000001" customHeight="1" x14ac:dyDescent="0.25">
      <c r="A32" s="8">
        <v>26</v>
      </c>
      <c r="B32" s="21" t="s">
        <v>54</v>
      </c>
      <c r="C32" s="20" t="s">
        <v>55</v>
      </c>
      <c r="D32" s="10">
        <v>9</v>
      </c>
      <c r="E32" s="10">
        <v>7</v>
      </c>
      <c r="F32" s="6">
        <v>3</v>
      </c>
      <c r="G32" s="6">
        <v>6</v>
      </c>
      <c r="H32" s="10">
        <v>6</v>
      </c>
      <c r="I32" s="6">
        <f t="shared" si="0"/>
        <v>31</v>
      </c>
      <c r="J32" s="7">
        <f t="shared" si="1"/>
        <v>79.487179487179489</v>
      </c>
      <c r="K32" s="4"/>
      <c r="L32" s="4"/>
      <c r="M32" s="4"/>
      <c r="N32" s="4"/>
      <c r="O32" s="4"/>
      <c r="P32" s="4"/>
      <c r="Q32" s="10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 ht="17.100000000000001" customHeight="1" x14ac:dyDescent="0.25">
      <c r="A33" s="8">
        <v>27</v>
      </c>
      <c r="B33" s="21" t="s">
        <v>56</v>
      </c>
      <c r="C33" s="20" t="s">
        <v>57</v>
      </c>
      <c r="D33" s="10">
        <v>8</v>
      </c>
      <c r="E33" s="10">
        <v>6</v>
      </c>
      <c r="F33" s="6">
        <v>3</v>
      </c>
      <c r="G33" s="6">
        <v>5</v>
      </c>
      <c r="H33" s="10">
        <v>6</v>
      </c>
      <c r="I33" s="6">
        <f t="shared" si="0"/>
        <v>28</v>
      </c>
      <c r="J33" s="7">
        <f t="shared" si="1"/>
        <v>71.794871794871796</v>
      </c>
      <c r="K33" s="4"/>
      <c r="L33" s="4"/>
      <c r="M33" s="4"/>
      <c r="N33" s="4"/>
      <c r="O33" s="4"/>
      <c r="P33" s="4"/>
      <c r="Q33" s="10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 ht="17.100000000000001" customHeight="1" x14ac:dyDescent="0.25">
      <c r="A34" s="8">
        <v>28</v>
      </c>
      <c r="B34" s="21" t="s">
        <v>58</v>
      </c>
      <c r="C34" s="20" t="s">
        <v>59</v>
      </c>
      <c r="D34" s="10">
        <v>8</v>
      </c>
      <c r="E34" s="10">
        <v>6</v>
      </c>
      <c r="F34" s="6">
        <v>3</v>
      </c>
      <c r="G34" s="6">
        <v>4</v>
      </c>
      <c r="H34" s="10">
        <v>4</v>
      </c>
      <c r="I34" s="6">
        <f t="shared" si="0"/>
        <v>25</v>
      </c>
      <c r="J34" s="7">
        <f t="shared" si="1"/>
        <v>64.102564102564102</v>
      </c>
      <c r="K34" s="4"/>
      <c r="L34" s="4"/>
      <c r="M34" s="4"/>
      <c r="N34" s="4"/>
      <c r="O34" s="4"/>
      <c r="P34" s="4"/>
      <c r="Q34" s="10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 ht="17.100000000000001" customHeight="1" x14ac:dyDescent="0.25">
      <c r="A35" s="8">
        <v>29</v>
      </c>
      <c r="B35" s="21" t="s">
        <v>60</v>
      </c>
      <c r="C35" s="20" t="s">
        <v>61</v>
      </c>
      <c r="D35" s="10">
        <v>9</v>
      </c>
      <c r="E35" s="10">
        <v>5</v>
      </c>
      <c r="F35" s="6">
        <v>4</v>
      </c>
      <c r="G35" s="6">
        <v>5</v>
      </c>
      <c r="H35" s="10">
        <v>5</v>
      </c>
      <c r="I35" s="6">
        <f t="shared" si="0"/>
        <v>28</v>
      </c>
      <c r="J35" s="7">
        <f t="shared" si="1"/>
        <v>71.794871794871796</v>
      </c>
      <c r="K35" s="4"/>
      <c r="L35" s="4"/>
      <c r="M35" s="4"/>
      <c r="N35" s="4"/>
      <c r="O35" s="4"/>
      <c r="P35" s="4"/>
      <c r="Q35" s="10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ht="17.100000000000001" customHeight="1" x14ac:dyDescent="0.25">
      <c r="A36" s="8">
        <v>30</v>
      </c>
      <c r="B36" s="21" t="s">
        <v>62</v>
      </c>
      <c r="C36" s="20" t="s">
        <v>63</v>
      </c>
      <c r="D36" s="10">
        <v>7</v>
      </c>
      <c r="E36" s="10">
        <v>4</v>
      </c>
      <c r="F36" s="6">
        <v>2</v>
      </c>
      <c r="G36" s="6">
        <v>4</v>
      </c>
      <c r="H36" s="10">
        <v>5</v>
      </c>
      <c r="I36" s="6">
        <f t="shared" si="0"/>
        <v>22</v>
      </c>
      <c r="J36" s="7">
        <f t="shared" si="1"/>
        <v>56.410256410256409</v>
      </c>
      <c r="K36" s="4"/>
      <c r="L36" s="4"/>
      <c r="M36" s="4"/>
      <c r="N36" s="4"/>
      <c r="O36" s="4"/>
      <c r="P36" s="4"/>
      <c r="Q36" s="10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 ht="17.100000000000001" customHeight="1" x14ac:dyDescent="0.25">
      <c r="A37" s="8">
        <v>31</v>
      </c>
      <c r="B37" s="21" t="s">
        <v>64</v>
      </c>
      <c r="C37" s="20" t="s">
        <v>65</v>
      </c>
      <c r="D37" s="10">
        <v>9</v>
      </c>
      <c r="E37" s="10">
        <v>6</v>
      </c>
      <c r="F37" s="6">
        <v>3</v>
      </c>
      <c r="G37" s="6">
        <v>5</v>
      </c>
      <c r="H37" s="10">
        <v>6</v>
      </c>
      <c r="I37" s="6">
        <f t="shared" si="0"/>
        <v>29</v>
      </c>
      <c r="J37" s="7">
        <f t="shared" si="1"/>
        <v>74.358974358974365</v>
      </c>
      <c r="K37" s="4"/>
      <c r="L37" s="4"/>
      <c r="M37" s="4"/>
      <c r="N37" s="4"/>
      <c r="O37" s="4"/>
      <c r="P37" s="4"/>
      <c r="Q37" s="10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</row>
    <row r="38" spans="1:30" ht="17.100000000000001" customHeight="1" x14ac:dyDescent="0.25">
      <c r="A38" s="8">
        <v>32</v>
      </c>
      <c r="B38" s="21" t="s">
        <v>66</v>
      </c>
      <c r="C38" s="20" t="s">
        <v>67</v>
      </c>
      <c r="D38" s="10">
        <v>7</v>
      </c>
      <c r="E38" s="10">
        <v>2</v>
      </c>
      <c r="F38" s="6">
        <v>3</v>
      </c>
      <c r="G38" s="6">
        <v>2</v>
      </c>
      <c r="H38" s="10">
        <v>3</v>
      </c>
      <c r="I38" s="6">
        <f t="shared" si="0"/>
        <v>17</v>
      </c>
      <c r="J38" s="7">
        <f t="shared" si="1"/>
        <v>43.589743589743591</v>
      </c>
      <c r="K38" s="4"/>
      <c r="L38" s="4"/>
      <c r="M38" s="4"/>
      <c r="N38" s="4"/>
      <c r="O38" s="4"/>
      <c r="P38" s="4"/>
      <c r="Q38" s="10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</row>
    <row r="39" spans="1:30" ht="17.100000000000001" customHeight="1" x14ac:dyDescent="0.25">
      <c r="A39" s="8">
        <v>33</v>
      </c>
      <c r="B39" s="21" t="s">
        <v>68</v>
      </c>
      <c r="C39" s="20" t="s">
        <v>69</v>
      </c>
      <c r="D39" s="10">
        <v>10</v>
      </c>
      <c r="E39" s="10">
        <v>9</v>
      </c>
      <c r="F39" s="6">
        <v>4</v>
      </c>
      <c r="G39" s="6">
        <v>8</v>
      </c>
      <c r="H39" s="10">
        <v>7</v>
      </c>
      <c r="I39" s="6">
        <f t="shared" si="0"/>
        <v>38</v>
      </c>
      <c r="J39" s="7">
        <f t="shared" si="1"/>
        <v>97.435897435897431</v>
      </c>
      <c r="K39" s="4"/>
      <c r="L39" s="4"/>
      <c r="M39" s="4"/>
      <c r="N39" s="4"/>
      <c r="O39" s="4"/>
      <c r="P39" s="4"/>
      <c r="Q39" s="10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 s="3" customFormat="1" ht="17.100000000000001" customHeight="1" x14ac:dyDescent="0.25">
      <c r="A40" s="8">
        <v>34</v>
      </c>
      <c r="B40" s="21" t="s">
        <v>70</v>
      </c>
      <c r="C40" s="24" t="s">
        <v>71</v>
      </c>
      <c r="D40" s="10">
        <v>2</v>
      </c>
      <c r="E40" s="10">
        <v>1</v>
      </c>
      <c r="F40" s="6">
        <v>2</v>
      </c>
      <c r="G40" s="6">
        <v>1</v>
      </c>
      <c r="H40" s="10">
        <v>1</v>
      </c>
      <c r="I40" s="6">
        <f t="shared" si="0"/>
        <v>7</v>
      </c>
      <c r="J40" s="7">
        <f t="shared" si="1"/>
        <v>17.948717948717949</v>
      </c>
      <c r="K40" s="2"/>
      <c r="L40" s="2"/>
      <c r="M40" s="2"/>
      <c r="N40" s="2"/>
      <c r="O40" s="2"/>
      <c r="P40" s="2"/>
      <c r="Q40" s="10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ht="17.100000000000001" customHeight="1" x14ac:dyDescent="0.25">
      <c r="A41" s="8">
        <v>35</v>
      </c>
      <c r="B41" s="21" t="s">
        <v>72</v>
      </c>
      <c r="C41" s="20" t="s">
        <v>73</v>
      </c>
      <c r="D41" s="10">
        <v>7</v>
      </c>
      <c r="E41" s="10">
        <v>4</v>
      </c>
      <c r="F41" s="6">
        <v>3</v>
      </c>
      <c r="G41" s="6">
        <v>3</v>
      </c>
      <c r="H41" s="10">
        <v>4</v>
      </c>
      <c r="I41" s="6">
        <f t="shared" si="0"/>
        <v>21</v>
      </c>
      <c r="J41" s="7">
        <f t="shared" si="1"/>
        <v>53.846153846153847</v>
      </c>
      <c r="K41" s="4"/>
      <c r="L41" s="4"/>
      <c r="M41" s="4"/>
      <c r="N41" s="4"/>
      <c r="O41" s="4"/>
      <c r="P41" s="4"/>
      <c r="Q41" s="10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30" s="3" customFormat="1" ht="17.100000000000001" customHeight="1" x14ac:dyDescent="0.25">
      <c r="A42" s="8">
        <v>36</v>
      </c>
      <c r="B42" s="21" t="s">
        <v>74</v>
      </c>
      <c r="C42" s="20" t="s">
        <v>75</v>
      </c>
      <c r="D42" s="10">
        <v>10</v>
      </c>
      <c r="E42" s="10">
        <v>8</v>
      </c>
      <c r="F42" s="6">
        <v>4</v>
      </c>
      <c r="G42" s="6">
        <v>7</v>
      </c>
      <c r="H42" s="10">
        <v>6</v>
      </c>
      <c r="I42" s="6">
        <f t="shared" si="0"/>
        <v>35</v>
      </c>
      <c r="J42" s="7">
        <f t="shared" si="1"/>
        <v>89.743589743589752</v>
      </c>
      <c r="K42" s="2"/>
      <c r="L42" s="2"/>
      <c r="M42" s="2"/>
      <c r="N42" s="2"/>
      <c r="O42" s="2"/>
      <c r="P42" s="2"/>
      <c r="Q42" s="10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ht="17.100000000000001" customHeight="1" x14ac:dyDescent="0.25">
      <c r="A43" s="8">
        <v>37</v>
      </c>
      <c r="B43" s="21" t="s">
        <v>76</v>
      </c>
      <c r="C43" s="20" t="s">
        <v>77</v>
      </c>
      <c r="D43" s="10">
        <v>9</v>
      </c>
      <c r="E43" s="10">
        <v>8</v>
      </c>
      <c r="F43" s="6">
        <v>4</v>
      </c>
      <c r="G43" s="6">
        <v>7</v>
      </c>
      <c r="H43" s="10">
        <v>7</v>
      </c>
      <c r="I43" s="6">
        <f t="shared" si="0"/>
        <v>35</v>
      </c>
      <c r="J43" s="7">
        <f t="shared" si="1"/>
        <v>89.743589743589752</v>
      </c>
      <c r="K43" s="4"/>
      <c r="L43" s="4"/>
      <c r="M43" s="4"/>
      <c r="N43" s="4"/>
      <c r="O43" s="4"/>
      <c r="P43" s="4"/>
      <c r="Q43" s="10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</row>
    <row r="44" spans="1:30" ht="17.100000000000001" customHeight="1" x14ac:dyDescent="0.25">
      <c r="A44" s="8">
        <v>38</v>
      </c>
      <c r="B44" s="21" t="s">
        <v>78</v>
      </c>
      <c r="C44" s="20" t="s">
        <v>830</v>
      </c>
      <c r="D44" s="10">
        <v>9</v>
      </c>
      <c r="E44" s="10">
        <v>6</v>
      </c>
      <c r="F44" s="6">
        <v>3</v>
      </c>
      <c r="G44" s="6">
        <v>5</v>
      </c>
      <c r="H44" s="10">
        <v>6</v>
      </c>
      <c r="I44" s="6">
        <f t="shared" si="0"/>
        <v>29</v>
      </c>
      <c r="J44" s="7">
        <f t="shared" si="1"/>
        <v>74.358974358974365</v>
      </c>
      <c r="K44" s="4"/>
      <c r="L44" s="4"/>
      <c r="M44" s="4"/>
      <c r="N44" s="4"/>
      <c r="O44" s="4"/>
      <c r="P44" s="4"/>
      <c r="Q44" s="10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</row>
    <row r="45" spans="1:30" ht="17.100000000000001" customHeight="1" x14ac:dyDescent="0.25">
      <c r="A45" s="8">
        <v>39</v>
      </c>
      <c r="B45" s="21" t="s">
        <v>79</v>
      </c>
      <c r="C45" s="20" t="s">
        <v>80</v>
      </c>
      <c r="D45" s="10">
        <v>7</v>
      </c>
      <c r="E45" s="10">
        <v>4</v>
      </c>
      <c r="F45" s="6">
        <v>3</v>
      </c>
      <c r="G45" s="6">
        <v>3</v>
      </c>
      <c r="H45" s="10">
        <v>5</v>
      </c>
      <c r="I45" s="6">
        <f t="shared" si="0"/>
        <v>22</v>
      </c>
      <c r="J45" s="7">
        <f t="shared" si="1"/>
        <v>56.410256410256409</v>
      </c>
      <c r="K45" s="4"/>
      <c r="L45" s="4"/>
      <c r="M45" s="4"/>
      <c r="N45" s="4"/>
      <c r="O45" s="4"/>
      <c r="P45" s="4"/>
      <c r="Q45" s="10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</row>
    <row r="46" spans="1:30" ht="17.100000000000001" customHeight="1" x14ac:dyDescent="0.25">
      <c r="A46" s="8">
        <v>40</v>
      </c>
      <c r="B46" s="21" t="s">
        <v>81</v>
      </c>
      <c r="C46" s="20" t="s">
        <v>837</v>
      </c>
      <c r="D46" s="10">
        <v>8</v>
      </c>
      <c r="E46" s="10">
        <v>6</v>
      </c>
      <c r="F46" s="6">
        <v>2</v>
      </c>
      <c r="G46" s="6">
        <v>5</v>
      </c>
      <c r="H46" s="10">
        <v>6</v>
      </c>
      <c r="I46" s="6">
        <f t="shared" si="0"/>
        <v>27</v>
      </c>
      <c r="J46" s="7">
        <f t="shared" si="1"/>
        <v>69.230769230769226</v>
      </c>
      <c r="K46" s="4"/>
      <c r="L46" s="4"/>
      <c r="M46" s="4"/>
      <c r="N46" s="4"/>
      <c r="O46" s="4"/>
      <c r="P46" s="4"/>
      <c r="Q46" s="10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</row>
    <row r="47" spans="1:30" ht="24" customHeight="1" x14ac:dyDescent="0.25">
      <c r="A47" s="69" t="s">
        <v>838</v>
      </c>
      <c r="B47" s="69"/>
      <c r="C47" s="69"/>
      <c r="D47" s="69" t="s">
        <v>847</v>
      </c>
      <c r="E47" s="69"/>
      <c r="F47" s="69"/>
      <c r="G47" s="69"/>
      <c r="H47" s="69"/>
      <c r="I47" s="70" t="s">
        <v>833</v>
      </c>
      <c r="J47" s="70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spans="1:30" ht="22.5" customHeight="1" x14ac:dyDescent="0.25">
      <c r="A48" s="8">
        <v>41</v>
      </c>
      <c r="B48" s="21" t="s">
        <v>82</v>
      </c>
      <c r="C48" s="20" t="s">
        <v>83</v>
      </c>
      <c r="D48" s="10">
        <v>7</v>
      </c>
      <c r="E48" s="10">
        <v>4</v>
      </c>
      <c r="F48" s="6">
        <v>2</v>
      </c>
      <c r="G48" s="6">
        <v>3</v>
      </c>
      <c r="H48" s="10">
        <v>4</v>
      </c>
      <c r="I48" s="6">
        <f t="shared" si="0"/>
        <v>20</v>
      </c>
      <c r="J48" s="7">
        <f t="shared" si="1"/>
        <v>51.282051282051277</v>
      </c>
      <c r="K48" s="4"/>
      <c r="L48" s="4"/>
      <c r="M48" s="4"/>
      <c r="N48" s="4"/>
      <c r="O48" s="4"/>
      <c r="P48" s="4"/>
      <c r="Q48" s="10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 ht="22.5" customHeight="1" x14ac:dyDescent="0.25">
      <c r="A49" s="8">
        <v>42</v>
      </c>
      <c r="B49" s="21" t="s">
        <v>84</v>
      </c>
      <c r="C49" s="20" t="s">
        <v>85</v>
      </c>
      <c r="D49" s="10">
        <v>4</v>
      </c>
      <c r="E49" s="10">
        <v>3</v>
      </c>
      <c r="F49" s="6">
        <v>1</v>
      </c>
      <c r="G49" s="6">
        <v>2</v>
      </c>
      <c r="H49" s="10">
        <v>2</v>
      </c>
      <c r="I49" s="6">
        <f t="shared" si="0"/>
        <v>12</v>
      </c>
      <c r="J49" s="7">
        <f t="shared" si="1"/>
        <v>30.76923076923077</v>
      </c>
      <c r="K49" s="4"/>
      <c r="L49" s="4"/>
      <c r="M49" s="4"/>
      <c r="N49" s="4"/>
      <c r="O49" s="4"/>
      <c r="P49" s="4"/>
      <c r="Q49" s="10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ht="22.5" customHeight="1" x14ac:dyDescent="0.25">
      <c r="A50" s="8">
        <v>43</v>
      </c>
      <c r="B50" s="21" t="s">
        <v>86</v>
      </c>
      <c r="C50" s="20" t="s">
        <v>87</v>
      </c>
      <c r="D50" s="10">
        <v>10</v>
      </c>
      <c r="E50" s="10">
        <v>7</v>
      </c>
      <c r="F50" s="6">
        <v>4</v>
      </c>
      <c r="G50" s="6">
        <v>7</v>
      </c>
      <c r="H50" s="10">
        <v>7</v>
      </c>
      <c r="I50" s="6">
        <f t="shared" si="0"/>
        <v>35</v>
      </c>
      <c r="J50" s="7">
        <f t="shared" si="1"/>
        <v>89.743589743589752</v>
      </c>
      <c r="K50" s="4"/>
      <c r="L50" s="4"/>
      <c r="M50" s="4"/>
      <c r="N50" s="4"/>
      <c r="O50" s="4"/>
      <c r="P50" s="4"/>
      <c r="Q50" s="10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0" ht="22.5" customHeight="1" x14ac:dyDescent="0.25">
      <c r="A51" s="8">
        <v>44</v>
      </c>
      <c r="B51" s="21" t="s">
        <v>88</v>
      </c>
      <c r="C51" s="20" t="s">
        <v>89</v>
      </c>
      <c r="D51" s="10">
        <v>10</v>
      </c>
      <c r="E51" s="10">
        <v>6</v>
      </c>
      <c r="F51" s="6">
        <v>4</v>
      </c>
      <c r="G51" s="6">
        <v>6</v>
      </c>
      <c r="H51" s="10">
        <v>5</v>
      </c>
      <c r="I51" s="6">
        <f t="shared" si="0"/>
        <v>31</v>
      </c>
      <c r="J51" s="7">
        <f t="shared" si="1"/>
        <v>79.487179487179489</v>
      </c>
      <c r="K51" s="4"/>
      <c r="L51" s="4"/>
      <c r="M51" s="4"/>
      <c r="N51" s="4"/>
      <c r="O51" s="4"/>
      <c r="P51" s="4"/>
      <c r="Q51" s="10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:30" ht="22.5" customHeight="1" x14ac:dyDescent="0.25">
      <c r="A52" s="8">
        <v>45</v>
      </c>
      <c r="B52" s="21" t="s">
        <v>90</v>
      </c>
      <c r="C52" s="20" t="s">
        <v>91</v>
      </c>
      <c r="D52" s="10">
        <v>5</v>
      </c>
      <c r="E52" s="10">
        <v>3</v>
      </c>
      <c r="F52" s="6">
        <v>2</v>
      </c>
      <c r="G52" s="6">
        <v>2</v>
      </c>
      <c r="H52" s="10">
        <v>2</v>
      </c>
      <c r="I52" s="6">
        <f t="shared" si="0"/>
        <v>14</v>
      </c>
      <c r="J52" s="7">
        <f t="shared" si="1"/>
        <v>35.897435897435898</v>
      </c>
      <c r="K52" s="4"/>
      <c r="L52" s="4"/>
      <c r="M52" s="4"/>
      <c r="N52" s="4"/>
      <c r="O52" s="4"/>
      <c r="P52" s="4"/>
      <c r="Q52" s="10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spans="1:30" ht="22.5" customHeight="1" x14ac:dyDescent="0.25">
      <c r="A53" s="8">
        <v>46</v>
      </c>
      <c r="B53" s="21" t="s">
        <v>92</v>
      </c>
      <c r="C53" s="20" t="s">
        <v>93</v>
      </c>
      <c r="D53" s="10">
        <v>7</v>
      </c>
      <c r="E53" s="10">
        <v>3</v>
      </c>
      <c r="F53" s="6">
        <v>2</v>
      </c>
      <c r="G53" s="6">
        <v>3</v>
      </c>
      <c r="H53" s="10">
        <v>2</v>
      </c>
      <c r="I53" s="6">
        <f t="shared" si="0"/>
        <v>17</v>
      </c>
      <c r="J53" s="7">
        <f t="shared" si="1"/>
        <v>43.589743589743591</v>
      </c>
      <c r="K53" s="4"/>
      <c r="L53" s="4"/>
      <c r="M53" s="4"/>
      <c r="N53" s="4"/>
      <c r="O53" s="4"/>
      <c r="P53" s="4"/>
      <c r="Q53" s="10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</row>
    <row r="54" spans="1:30" ht="22.5" customHeight="1" x14ac:dyDescent="0.25">
      <c r="A54" s="8">
        <v>47</v>
      </c>
      <c r="B54" s="21" t="s">
        <v>94</v>
      </c>
      <c r="C54" s="20" t="s">
        <v>95</v>
      </c>
      <c r="D54" s="10">
        <v>11</v>
      </c>
      <c r="E54" s="10">
        <v>8</v>
      </c>
      <c r="F54" s="6">
        <v>4</v>
      </c>
      <c r="G54" s="6">
        <v>7</v>
      </c>
      <c r="H54" s="10">
        <v>6</v>
      </c>
      <c r="I54" s="6">
        <f t="shared" si="0"/>
        <v>36</v>
      </c>
      <c r="J54" s="7">
        <f t="shared" si="1"/>
        <v>92.307692307692307</v>
      </c>
      <c r="K54" s="4"/>
      <c r="L54" s="4"/>
      <c r="M54" s="4"/>
      <c r="N54" s="4"/>
      <c r="O54" s="4"/>
      <c r="P54" s="4"/>
      <c r="Q54" s="10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spans="1:30" s="4" customFormat="1" ht="22.5" customHeight="1" x14ac:dyDescent="0.25">
      <c r="A55" s="8">
        <v>48</v>
      </c>
      <c r="B55" s="21" t="s">
        <v>96</v>
      </c>
      <c r="C55" s="20" t="s">
        <v>97</v>
      </c>
      <c r="D55" s="10">
        <v>9</v>
      </c>
      <c r="E55" s="10">
        <v>6</v>
      </c>
      <c r="F55" s="6">
        <v>3</v>
      </c>
      <c r="G55" s="6">
        <v>5</v>
      </c>
      <c r="H55" s="10">
        <v>6</v>
      </c>
      <c r="I55" s="6">
        <f t="shared" si="0"/>
        <v>29</v>
      </c>
      <c r="J55" s="7">
        <f t="shared" si="1"/>
        <v>74.358974358974365</v>
      </c>
      <c r="Q55" s="10"/>
    </row>
    <row r="56" spans="1:30" ht="22.5" customHeight="1" x14ac:dyDescent="0.25">
      <c r="A56" s="8">
        <v>49</v>
      </c>
      <c r="B56" s="21" t="s">
        <v>98</v>
      </c>
      <c r="C56" s="20" t="s">
        <v>99</v>
      </c>
      <c r="D56" s="10">
        <v>9</v>
      </c>
      <c r="E56" s="10">
        <v>6</v>
      </c>
      <c r="F56" s="6">
        <v>3</v>
      </c>
      <c r="G56" s="6">
        <v>5</v>
      </c>
      <c r="H56" s="10">
        <v>6</v>
      </c>
      <c r="I56" s="6">
        <f t="shared" si="0"/>
        <v>29</v>
      </c>
      <c r="J56" s="7">
        <f t="shared" si="1"/>
        <v>74.358974358974365</v>
      </c>
      <c r="K56" s="4"/>
      <c r="L56" s="4"/>
      <c r="M56" s="4"/>
      <c r="N56" s="4"/>
      <c r="O56" s="4"/>
      <c r="P56" s="4"/>
      <c r="Q56" s="10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30" ht="22.5" customHeight="1" x14ac:dyDescent="0.25">
      <c r="A57" s="8">
        <v>50</v>
      </c>
      <c r="B57" s="21" t="s">
        <v>100</v>
      </c>
      <c r="C57" s="20" t="s">
        <v>101</v>
      </c>
      <c r="D57" s="10">
        <v>6</v>
      </c>
      <c r="E57" s="10">
        <v>4</v>
      </c>
      <c r="F57" s="6">
        <v>1</v>
      </c>
      <c r="G57" s="6">
        <v>3</v>
      </c>
      <c r="H57" s="10">
        <v>2</v>
      </c>
      <c r="I57" s="6">
        <f t="shared" si="0"/>
        <v>16</v>
      </c>
      <c r="J57" s="7">
        <f t="shared" si="1"/>
        <v>41.025641025641022</v>
      </c>
      <c r="K57" s="4"/>
      <c r="L57" s="4"/>
      <c r="M57" s="4"/>
      <c r="N57" s="4"/>
      <c r="O57" s="4"/>
      <c r="P57" s="4"/>
      <c r="Q57" s="10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30" ht="22.5" customHeight="1" x14ac:dyDescent="0.25">
      <c r="A58" s="8">
        <v>51</v>
      </c>
      <c r="B58" s="21" t="s">
        <v>102</v>
      </c>
      <c r="C58" s="20" t="s">
        <v>103</v>
      </c>
      <c r="D58" s="10">
        <v>7</v>
      </c>
      <c r="E58" s="10">
        <v>6</v>
      </c>
      <c r="F58" s="6">
        <v>4</v>
      </c>
      <c r="G58" s="6">
        <v>6</v>
      </c>
      <c r="H58" s="10">
        <v>4</v>
      </c>
      <c r="I58" s="6">
        <f t="shared" si="0"/>
        <v>27</v>
      </c>
      <c r="J58" s="7">
        <f t="shared" si="1"/>
        <v>69.230769230769226</v>
      </c>
      <c r="K58" s="4"/>
      <c r="L58" s="4"/>
      <c r="M58" s="4"/>
      <c r="N58" s="4"/>
      <c r="O58" s="4"/>
      <c r="P58" s="4"/>
      <c r="Q58" s="10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30" ht="22.5" customHeight="1" x14ac:dyDescent="0.25">
      <c r="A59" s="8">
        <v>52</v>
      </c>
      <c r="B59" s="21" t="s">
        <v>104</v>
      </c>
      <c r="C59" s="20" t="s">
        <v>105</v>
      </c>
      <c r="D59" s="10">
        <v>7</v>
      </c>
      <c r="E59" s="10">
        <v>6</v>
      </c>
      <c r="F59" s="6">
        <v>3</v>
      </c>
      <c r="G59" s="6">
        <v>4</v>
      </c>
      <c r="H59" s="10">
        <v>6</v>
      </c>
      <c r="I59" s="6">
        <f t="shared" si="0"/>
        <v>26</v>
      </c>
      <c r="J59" s="7">
        <f t="shared" si="1"/>
        <v>66.666666666666657</v>
      </c>
      <c r="K59" s="4"/>
      <c r="L59" s="4"/>
      <c r="M59" s="4"/>
      <c r="N59" s="4"/>
      <c r="O59" s="4"/>
      <c r="P59" s="4"/>
      <c r="Q59" s="10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30" ht="22.5" customHeight="1" x14ac:dyDescent="0.25">
      <c r="A60" s="8">
        <v>53</v>
      </c>
      <c r="B60" s="21" t="s">
        <v>106</v>
      </c>
      <c r="C60" s="20" t="s">
        <v>107</v>
      </c>
      <c r="D60" s="10">
        <v>7</v>
      </c>
      <c r="E60" s="10">
        <v>5</v>
      </c>
      <c r="F60" s="6">
        <v>3</v>
      </c>
      <c r="G60" s="6">
        <v>3</v>
      </c>
      <c r="H60" s="10">
        <v>5</v>
      </c>
      <c r="I60" s="6">
        <f t="shared" si="0"/>
        <v>23</v>
      </c>
      <c r="J60" s="7">
        <f t="shared" si="1"/>
        <v>58.974358974358978</v>
      </c>
      <c r="K60" s="4"/>
      <c r="L60" s="4"/>
      <c r="M60" s="4"/>
      <c r="N60" s="4"/>
      <c r="O60" s="4"/>
      <c r="P60" s="4"/>
      <c r="Q60" s="10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30" ht="22.5" customHeight="1" x14ac:dyDescent="0.25">
      <c r="A61" s="8">
        <v>54</v>
      </c>
      <c r="B61" s="21" t="s">
        <v>108</v>
      </c>
      <c r="C61" s="24" t="s">
        <v>109</v>
      </c>
      <c r="D61" s="10">
        <v>4</v>
      </c>
      <c r="E61" s="10">
        <v>2</v>
      </c>
      <c r="F61" s="6">
        <v>2</v>
      </c>
      <c r="G61" s="6">
        <v>2</v>
      </c>
      <c r="H61" s="10">
        <v>1</v>
      </c>
      <c r="I61" s="6">
        <f t="shared" si="0"/>
        <v>11</v>
      </c>
      <c r="J61" s="7">
        <f t="shared" si="1"/>
        <v>28.205128205128204</v>
      </c>
      <c r="K61" s="4"/>
      <c r="L61" s="4"/>
      <c r="M61" s="4"/>
      <c r="N61" s="4"/>
      <c r="O61" s="4"/>
      <c r="P61" s="4"/>
      <c r="Q61" s="10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30" ht="22.5" customHeight="1" x14ac:dyDescent="0.25">
      <c r="A62" s="8">
        <v>55</v>
      </c>
      <c r="B62" s="21" t="s">
        <v>110</v>
      </c>
      <c r="C62" s="20" t="s">
        <v>111</v>
      </c>
      <c r="D62" s="10">
        <v>6</v>
      </c>
      <c r="E62" s="10">
        <v>4</v>
      </c>
      <c r="F62" s="6">
        <v>3</v>
      </c>
      <c r="G62" s="6">
        <v>3</v>
      </c>
      <c r="H62" s="10">
        <v>5</v>
      </c>
      <c r="I62" s="6">
        <f t="shared" si="0"/>
        <v>21</v>
      </c>
      <c r="J62" s="7">
        <f t="shared" si="1"/>
        <v>53.846153846153847</v>
      </c>
      <c r="K62" s="4"/>
      <c r="L62" s="4"/>
      <c r="M62" s="4"/>
      <c r="N62" s="4"/>
      <c r="O62" s="4"/>
      <c r="P62" s="4"/>
      <c r="Q62" s="10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30" ht="22.5" customHeight="1" x14ac:dyDescent="0.25">
      <c r="A63" s="8">
        <v>56</v>
      </c>
      <c r="B63" s="21" t="s">
        <v>112</v>
      </c>
      <c r="C63" s="20" t="s">
        <v>113</v>
      </c>
      <c r="D63" s="10">
        <v>0</v>
      </c>
      <c r="E63" s="10">
        <v>0</v>
      </c>
      <c r="F63" s="6">
        <v>1</v>
      </c>
      <c r="G63" s="6">
        <v>0</v>
      </c>
      <c r="H63" s="10">
        <v>0</v>
      </c>
      <c r="I63" s="6">
        <f t="shared" si="0"/>
        <v>1</v>
      </c>
      <c r="J63" s="7">
        <f t="shared" si="1"/>
        <v>2.5641025641025639</v>
      </c>
      <c r="K63" s="4"/>
      <c r="L63" s="4"/>
      <c r="M63" s="4"/>
      <c r="N63" s="4"/>
      <c r="O63" s="4"/>
      <c r="P63" s="4"/>
      <c r="Q63" s="10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30" ht="22.5" customHeight="1" x14ac:dyDescent="0.25">
      <c r="A64" s="8">
        <v>57</v>
      </c>
      <c r="B64" s="21" t="s">
        <v>114</v>
      </c>
      <c r="C64" s="20" t="s">
        <v>115</v>
      </c>
      <c r="D64" s="10">
        <v>8</v>
      </c>
      <c r="E64" s="10">
        <v>5</v>
      </c>
      <c r="F64" s="6">
        <v>3</v>
      </c>
      <c r="G64" s="6">
        <v>4</v>
      </c>
      <c r="H64" s="10">
        <v>6</v>
      </c>
      <c r="I64" s="6">
        <f t="shared" si="0"/>
        <v>26</v>
      </c>
      <c r="J64" s="7">
        <f t="shared" si="1"/>
        <v>66.666666666666657</v>
      </c>
      <c r="K64" s="4"/>
      <c r="L64" s="4"/>
      <c r="M64" s="4"/>
      <c r="N64" s="4"/>
      <c r="O64" s="4"/>
      <c r="P64" s="4"/>
      <c r="Q64" s="10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ht="22.5" customHeight="1" x14ac:dyDescent="0.25">
      <c r="A65" s="8">
        <v>58</v>
      </c>
      <c r="B65" s="21" t="s">
        <v>116</v>
      </c>
      <c r="C65" s="20" t="s">
        <v>117</v>
      </c>
      <c r="D65" s="10">
        <v>9</v>
      </c>
      <c r="E65" s="10">
        <v>5</v>
      </c>
      <c r="F65" s="6">
        <v>3</v>
      </c>
      <c r="G65" s="6">
        <v>4</v>
      </c>
      <c r="H65" s="10">
        <v>4</v>
      </c>
      <c r="I65" s="6">
        <f t="shared" si="0"/>
        <v>25</v>
      </c>
      <c r="J65" s="7">
        <f t="shared" si="1"/>
        <v>64.102564102564102</v>
      </c>
      <c r="K65" s="4"/>
      <c r="L65" s="4"/>
      <c r="M65" s="4"/>
      <c r="N65" s="4"/>
      <c r="O65" s="4"/>
      <c r="P65" s="4"/>
      <c r="Q65" s="10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s="3" customFormat="1" ht="22.5" customHeight="1" x14ac:dyDescent="0.25">
      <c r="A66" s="8">
        <v>59</v>
      </c>
      <c r="B66" s="21" t="s">
        <v>118</v>
      </c>
      <c r="C66" s="20" t="s">
        <v>119</v>
      </c>
      <c r="D66" s="10">
        <v>9</v>
      </c>
      <c r="E66" s="10">
        <v>6</v>
      </c>
      <c r="F66" s="6">
        <v>2</v>
      </c>
      <c r="G66" s="6">
        <v>5</v>
      </c>
      <c r="H66" s="10">
        <v>6</v>
      </c>
      <c r="I66" s="6">
        <f t="shared" si="0"/>
        <v>28</v>
      </c>
      <c r="J66" s="7">
        <f t="shared" si="1"/>
        <v>71.794871794871796</v>
      </c>
      <c r="K66" s="2"/>
      <c r="L66" s="2"/>
      <c r="M66" s="2"/>
      <c r="N66" s="2"/>
      <c r="O66" s="2"/>
      <c r="P66" s="2"/>
      <c r="Q66" s="10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ht="22.5" customHeight="1" x14ac:dyDescent="0.25">
      <c r="A67" s="8">
        <v>60</v>
      </c>
      <c r="B67" s="21" t="s">
        <v>120</v>
      </c>
      <c r="C67" s="20" t="s">
        <v>121</v>
      </c>
      <c r="D67" s="10">
        <v>6</v>
      </c>
      <c r="E67" s="10">
        <v>7</v>
      </c>
      <c r="F67" s="6">
        <v>3</v>
      </c>
      <c r="G67" s="6">
        <v>4</v>
      </c>
      <c r="H67" s="10">
        <v>6</v>
      </c>
      <c r="I67" s="6">
        <f t="shared" si="0"/>
        <v>26</v>
      </c>
      <c r="J67" s="7">
        <f t="shared" si="1"/>
        <v>66.666666666666657</v>
      </c>
      <c r="K67" s="4"/>
      <c r="L67" s="4"/>
      <c r="M67" s="4"/>
      <c r="N67" s="4"/>
      <c r="O67" s="4"/>
      <c r="P67" s="4"/>
      <c r="Q67" s="10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spans="1:30" s="3" customFormat="1" ht="22.5" customHeight="1" x14ac:dyDescent="0.25">
      <c r="A68" s="8">
        <v>61</v>
      </c>
      <c r="B68" s="21" t="s">
        <v>122</v>
      </c>
      <c r="C68" s="20" t="s">
        <v>123</v>
      </c>
      <c r="D68" s="10">
        <v>5</v>
      </c>
      <c r="E68" s="10">
        <v>4</v>
      </c>
      <c r="F68" s="6">
        <v>2</v>
      </c>
      <c r="G68" s="6">
        <v>3</v>
      </c>
      <c r="H68" s="10">
        <v>3</v>
      </c>
      <c r="I68" s="6">
        <f t="shared" si="0"/>
        <v>17</v>
      </c>
      <c r="J68" s="7">
        <f t="shared" si="1"/>
        <v>43.589743589743591</v>
      </c>
      <c r="K68" s="2"/>
      <c r="L68" s="2"/>
      <c r="M68" s="2"/>
      <c r="N68" s="2"/>
      <c r="O68" s="2"/>
      <c r="P68" s="2"/>
      <c r="Q68" s="10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 ht="22.5" customHeight="1" x14ac:dyDescent="0.25">
      <c r="A69" s="8">
        <v>62</v>
      </c>
      <c r="B69" s="21" t="s">
        <v>124</v>
      </c>
      <c r="C69" s="20" t="s">
        <v>125</v>
      </c>
      <c r="D69" s="10">
        <v>7</v>
      </c>
      <c r="E69" s="10">
        <v>5</v>
      </c>
      <c r="F69" s="6">
        <v>3</v>
      </c>
      <c r="G69" s="6">
        <v>6</v>
      </c>
      <c r="H69" s="10">
        <v>5</v>
      </c>
      <c r="I69" s="6">
        <f t="shared" si="0"/>
        <v>26</v>
      </c>
      <c r="J69" s="7">
        <f t="shared" si="1"/>
        <v>66.666666666666657</v>
      </c>
      <c r="K69" s="4"/>
      <c r="L69" s="4"/>
      <c r="M69" s="4"/>
      <c r="N69" s="4"/>
      <c r="O69" s="4"/>
      <c r="P69" s="4"/>
      <c r="Q69" s="10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1:30" s="3" customFormat="1" ht="22.5" customHeight="1" x14ac:dyDescent="0.25">
      <c r="A70" s="8">
        <v>63</v>
      </c>
      <c r="B70" s="21" t="s">
        <v>126</v>
      </c>
      <c r="C70" s="20" t="s">
        <v>127</v>
      </c>
      <c r="D70" s="10">
        <v>8</v>
      </c>
      <c r="E70" s="10">
        <v>7</v>
      </c>
      <c r="F70" s="6">
        <v>2</v>
      </c>
      <c r="G70" s="6">
        <v>7</v>
      </c>
      <c r="H70" s="10">
        <v>7</v>
      </c>
      <c r="I70" s="6">
        <f t="shared" si="0"/>
        <v>31</v>
      </c>
      <c r="J70" s="7">
        <f t="shared" si="1"/>
        <v>79.487179487179489</v>
      </c>
      <c r="K70" s="2"/>
      <c r="L70" s="2"/>
      <c r="M70" s="2"/>
      <c r="N70" s="2"/>
      <c r="O70" s="2"/>
      <c r="P70" s="2"/>
      <c r="Q70" s="10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 s="3" customFormat="1" ht="22.5" customHeight="1" x14ac:dyDescent="0.25">
      <c r="A71" s="8">
        <v>64</v>
      </c>
      <c r="B71" s="21" t="s">
        <v>128</v>
      </c>
      <c r="C71" s="20" t="s">
        <v>129</v>
      </c>
      <c r="D71" s="10">
        <v>7</v>
      </c>
      <c r="E71" s="10">
        <v>6</v>
      </c>
      <c r="F71" s="6">
        <v>3</v>
      </c>
      <c r="G71" s="6">
        <v>4</v>
      </c>
      <c r="H71" s="10">
        <v>5</v>
      </c>
      <c r="I71" s="6">
        <f t="shared" si="0"/>
        <v>25</v>
      </c>
      <c r="J71" s="7">
        <f t="shared" si="1"/>
        <v>64.102564102564102</v>
      </c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 s="3" customFormat="1" ht="22.5" customHeight="1" x14ac:dyDescent="0.25">
      <c r="A72" s="8">
        <v>65</v>
      </c>
      <c r="B72" s="21" t="s">
        <v>130</v>
      </c>
      <c r="C72" s="20" t="s">
        <v>131</v>
      </c>
      <c r="D72" s="10">
        <v>10</v>
      </c>
      <c r="E72" s="10">
        <v>8</v>
      </c>
      <c r="F72" s="6">
        <v>3</v>
      </c>
      <c r="G72" s="6">
        <v>7</v>
      </c>
      <c r="H72" s="10">
        <v>7</v>
      </c>
      <c r="I72" s="6">
        <f t="shared" ref="I72:I83" si="2">D72+E72+F72+G72+H72</f>
        <v>35</v>
      </c>
      <c r="J72" s="7">
        <f t="shared" ref="J72:J83" si="3">(I72/39)*100</f>
        <v>89.743589743589752</v>
      </c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 s="3" customFormat="1" ht="22.5" customHeight="1" x14ac:dyDescent="0.25">
      <c r="A73" s="8">
        <v>66</v>
      </c>
      <c r="B73" s="21" t="s">
        <v>132</v>
      </c>
      <c r="C73" s="20" t="s">
        <v>133</v>
      </c>
      <c r="D73" s="10">
        <v>10</v>
      </c>
      <c r="E73" s="10">
        <v>8</v>
      </c>
      <c r="F73" s="6">
        <v>3</v>
      </c>
      <c r="G73" s="6">
        <v>7</v>
      </c>
      <c r="H73" s="10">
        <v>7</v>
      </c>
      <c r="I73" s="6">
        <f t="shared" si="2"/>
        <v>35</v>
      </c>
      <c r="J73" s="7">
        <f t="shared" si="3"/>
        <v>89.743589743589752</v>
      </c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 s="3" customFormat="1" ht="22.5" customHeight="1" x14ac:dyDescent="0.25">
      <c r="A74" s="8">
        <v>67</v>
      </c>
      <c r="B74" s="21" t="s">
        <v>134</v>
      </c>
      <c r="C74" s="20" t="s">
        <v>135</v>
      </c>
      <c r="D74" s="10">
        <v>5</v>
      </c>
      <c r="E74" s="10">
        <v>4</v>
      </c>
      <c r="F74" s="6">
        <v>3</v>
      </c>
      <c r="G74" s="6">
        <v>3</v>
      </c>
      <c r="H74" s="10">
        <v>5</v>
      </c>
      <c r="I74" s="6">
        <f t="shared" si="2"/>
        <v>20</v>
      </c>
      <c r="J74" s="7">
        <f t="shared" si="3"/>
        <v>51.282051282051277</v>
      </c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 s="3" customFormat="1" ht="22.5" customHeight="1" x14ac:dyDescent="0.25">
      <c r="A75" s="8">
        <v>68</v>
      </c>
      <c r="B75" s="21" t="s">
        <v>136</v>
      </c>
      <c r="C75" s="20" t="s">
        <v>831</v>
      </c>
      <c r="D75" s="10">
        <v>9</v>
      </c>
      <c r="E75" s="10">
        <v>7</v>
      </c>
      <c r="F75" s="6">
        <v>4</v>
      </c>
      <c r="G75" s="6">
        <v>6</v>
      </c>
      <c r="H75" s="10">
        <v>5</v>
      </c>
      <c r="I75" s="6">
        <f t="shared" si="2"/>
        <v>31</v>
      </c>
      <c r="J75" s="7">
        <f t="shared" si="3"/>
        <v>79.487179487179489</v>
      </c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 s="3" customFormat="1" ht="22.5" customHeight="1" x14ac:dyDescent="0.25">
      <c r="A76" s="8">
        <v>69</v>
      </c>
      <c r="B76" s="21" t="s">
        <v>137</v>
      </c>
      <c r="C76" s="20" t="s">
        <v>138</v>
      </c>
      <c r="D76" s="10">
        <v>10</v>
      </c>
      <c r="E76" s="10">
        <v>8</v>
      </c>
      <c r="F76" s="6">
        <v>4</v>
      </c>
      <c r="G76" s="6">
        <v>7</v>
      </c>
      <c r="H76" s="10">
        <v>6</v>
      </c>
      <c r="I76" s="6">
        <f t="shared" si="2"/>
        <v>35</v>
      </c>
      <c r="J76" s="7">
        <f t="shared" si="3"/>
        <v>89.743589743589752</v>
      </c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 s="3" customFormat="1" ht="22.5" customHeight="1" x14ac:dyDescent="0.25">
      <c r="A77" s="8">
        <v>70</v>
      </c>
      <c r="B77" s="21" t="s">
        <v>139</v>
      </c>
      <c r="C77" s="20" t="s">
        <v>140</v>
      </c>
      <c r="D77" s="10">
        <v>7</v>
      </c>
      <c r="E77" s="10">
        <v>5</v>
      </c>
      <c r="F77" s="6">
        <v>3</v>
      </c>
      <c r="G77" s="6">
        <v>5</v>
      </c>
      <c r="H77" s="10">
        <v>6</v>
      </c>
      <c r="I77" s="6">
        <f t="shared" si="2"/>
        <v>26</v>
      </c>
      <c r="J77" s="7">
        <f t="shared" si="3"/>
        <v>66.666666666666657</v>
      </c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 s="3" customFormat="1" ht="22.5" customHeight="1" x14ac:dyDescent="0.25">
      <c r="A78" s="8">
        <v>71</v>
      </c>
      <c r="B78" s="21" t="s">
        <v>141</v>
      </c>
      <c r="C78" s="20" t="s">
        <v>142</v>
      </c>
      <c r="D78" s="10">
        <v>7</v>
      </c>
      <c r="E78" s="10">
        <v>5</v>
      </c>
      <c r="F78" s="6">
        <v>3</v>
      </c>
      <c r="G78" s="6">
        <v>4</v>
      </c>
      <c r="H78" s="10">
        <v>5</v>
      </c>
      <c r="I78" s="6">
        <f t="shared" si="2"/>
        <v>24</v>
      </c>
      <c r="J78" s="7">
        <f t="shared" si="3"/>
        <v>61.53846153846154</v>
      </c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 s="3" customFormat="1" ht="22.5" customHeight="1" x14ac:dyDescent="0.25">
      <c r="A79" s="8">
        <v>72</v>
      </c>
      <c r="B79" s="21" t="s">
        <v>143</v>
      </c>
      <c r="C79" s="20" t="s">
        <v>144</v>
      </c>
      <c r="D79" s="10">
        <v>7</v>
      </c>
      <c r="E79" s="10">
        <v>4</v>
      </c>
      <c r="F79" s="6">
        <v>3</v>
      </c>
      <c r="G79" s="6">
        <v>3</v>
      </c>
      <c r="H79" s="10">
        <v>4</v>
      </c>
      <c r="I79" s="6">
        <f t="shared" si="2"/>
        <v>21</v>
      </c>
      <c r="J79" s="7">
        <f t="shared" si="3"/>
        <v>53.846153846153847</v>
      </c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s="3" customFormat="1" ht="22.5" customHeight="1" x14ac:dyDescent="0.25">
      <c r="A80" s="8">
        <v>73</v>
      </c>
      <c r="B80" s="21" t="s">
        <v>145</v>
      </c>
      <c r="C80" s="20" t="s">
        <v>146</v>
      </c>
      <c r="D80" s="10">
        <v>11</v>
      </c>
      <c r="E80" s="10">
        <v>9</v>
      </c>
      <c r="F80" s="6">
        <v>4</v>
      </c>
      <c r="G80" s="6">
        <v>8</v>
      </c>
      <c r="H80" s="10">
        <v>7</v>
      </c>
      <c r="I80" s="6">
        <f t="shared" si="2"/>
        <v>39</v>
      </c>
      <c r="J80" s="7">
        <f t="shared" si="3"/>
        <v>100</v>
      </c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 s="3" customFormat="1" ht="22.5" customHeight="1" x14ac:dyDescent="0.25">
      <c r="A81" s="8">
        <v>74</v>
      </c>
      <c r="B81" s="21" t="s">
        <v>147</v>
      </c>
      <c r="C81" s="20" t="s">
        <v>148</v>
      </c>
      <c r="D81" s="10">
        <v>6</v>
      </c>
      <c r="E81" s="10">
        <v>3</v>
      </c>
      <c r="F81" s="6">
        <v>2</v>
      </c>
      <c r="G81" s="6">
        <v>2</v>
      </c>
      <c r="H81" s="10">
        <v>3</v>
      </c>
      <c r="I81" s="6">
        <f t="shared" si="2"/>
        <v>16</v>
      </c>
      <c r="J81" s="7">
        <f t="shared" si="3"/>
        <v>41.025641025641022</v>
      </c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 s="3" customFormat="1" ht="22.5" customHeight="1" x14ac:dyDescent="0.25">
      <c r="A82" s="8">
        <v>75</v>
      </c>
      <c r="B82" s="21" t="s">
        <v>149</v>
      </c>
      <c r="C82" s="20" t="s">
        <v>150</v>
      </c>
      <c r="D82" s="10">
        <v>4</v>
      </c>
      <c r="E82" s="10">
        <v>1</v>
      </c>
      <c r="F82" s="6">
        <v>2</v>
      </c>
      <c r="G82" s="6">
        <v>1</v>
      </c>
      <c r="H82" s="10">
        <v>3</v>
      </c>
      <c r="I82" s="6">
        <f t="shared" si="2"/>
        <v>11</v>
      </c>
      <c r="J82" s="7">
        <f t="shared" si="3"/>
        <v>28.205128205128204</v>
      </c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 s="3" customFormat="1" ht="22.5" customHeight="1" x14ac:dyDescent="0.25">
      <c r="A83" s="8">
        <v>76</v>
      </c>
      <c r="B83" s="21" t="s">
        <v>306</v>
      </c>
      <c r="C83" s="20" t="s">
        <v>307</v>
      </c>
      <c r="D83" s="10">
        <v>7</v>
      </c>
      <c r="E83" s="10">
        <v>5</v>
      </c>
      <c r="F83" s="6">
        <v>2</v>
      </c>
      <c r="G83" s="6">
        <v>4</v>
      </c>
      <c r="H83" s="10">
        <v>4</v>
      </c>
      <c r="I83" s="6">
        <f t="shared" si="2"/>
        <v>22</v>
      </c>
      <c r="J83" s="7">
        <f t="shared" si="3"/>
        <v>56.410256410256409</v>
      </c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 s="3" customFormat="1" ht="24" customHeight="1" x14ac:dyDescent="0.25">
      <c r="A84" s="66" t="s">
        <v>0</v>
      </c>
      <c r="B84" s="66"/>
      <c r="C84" s="66"/>
      <c r="D84" s="66"/>
      <c r="E84" s="66"/>
      <c r="F84" s="66"/>
      <c r="G84" s="66"/>
      <c r="H84" s="66"/>
      <c r="I84" s="66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 ht="24" customHeight="1" x14ac:dyDescent="0.25">
      <c r="A85" s="59" t="s">
        <v>855</v>
      </c>
      <c r="B85" s="59"/>
      <c r="C85" s="59"/>
      <c r="D85" s="59"/>
      <c r="E85" s="59"/>
      <c r="F85" s="59"/>
      <c r="G85" s="59"/>
      <c r="H85" s="59"/>
      <c r="I85" s="59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1:30" ht="24" customHeight="1" x14ac:dyDescent="0.25">
      <c r="A86" s="69" t="s">
        <v>838</v>
      </c>
      <c r="B86" s="69"/>
      <c r="C86" s="69"/>
      <c r="D86" s="69" t="s">
        <v>847</v>
      </c>
      <c r="E86" s="69"/>
      <c r="F86" s="69"/>
      <c r="G86" s="69"/>
      <c r="H86" s="69"/>
      <c r="I86" s="70" t="s">
        <v>834</v>
      </c>
      <c r="J86" s="70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</row>
    <row r="87" spans="1:30" s="3" customFormat="1" ht="40.5" customHeight="1" x14ac:dyDescent="0.25">
      <c r="A87" s="81" t="s">
        <v>1</v>
      </c>
      <c r="B87" s="83" t="s">
        <v>2</v>
      </c>
      <c r="C87" s="67" t="s">
        <v>3</v>
      </c>
      <c r="D87" s="5" t="s">
        <v>862</v>
      </c>
      <c r="E87" s="5" t="s">
        <v>864</v>
      </c>
      <c r="F87" s="5" t="s">
        <v>866</v>
      </c>
      <c r="G87" s="5" t="s">
        <v>867</v>
      </c>
      <c r="H87" s="5" t="s">
        <v>869</v>
      </c>
      <c r="I87" s="76" t="s">
        <v>846</v>
      </c>
      <c r="J87" s="75" t="s">
        <v>845</v>
      </c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:30" ht="25.5" customHeight="1" x14ac:dyDescent="0.25">
      <c r="A88" s="82"/>
      <c r="B88" s="84"/>
      <c r="C88" s="68"/>
      <c r="D88" s="5" t="s">
        <v>865</v>
      </c>
      <c r="E88" s="5" t="s">
        <v>871</v>
      </c>
      <c r="F88" s="5" t="s">
        <v>868</v>
      </c>
      <c r="G88" s="5" t="s">
        <v>872</v>
      </c>
      <c r="H88" s="5" t="s">
        <v>873</v>
      </c>
      <c r="I88" s="77"/>
      <c r="J88" s="75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</row>
    <row r="89" spans="1:30" s="3" customFormat="1" ht="23.25" customHeight="1" x14ac:dyDescent="0.25">
      <c r="A89" s="63" t="s">
        <v>4</v>
      </c>
      <c r="B89" s="64"/>
      <c r="C89" s="65"/>
      <c r="D89" s="6">
        <v>8</v>
      </c>
      <c r="E89" s="6">
        <v>12</v>
      </c>
      <c r="F89" s="6">
        <v>9</v>
      </c>
      <c r="G89" s="6">
        <v>8</v>
      </c>
      <c r="H89" s="6">
        <v>5</v>
      </c>
      <c r="I89" s="6">
        <f>D89+E89+F89+G89+H89</f>
        <v>42</v>
      </c>
      <c r="J89" s="7">
        <f>(I89/42)*100</f>
        <v>100</v>
      </c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:30" s="3" customFormat="1" ht="23.25" customHeight="1" x14ac:dyDescent="0.25">
      <c r="A90" s="8">
        <v>77</v>
      </c>
      <c r="B90" s="21" t="s">
        <v>308</v>
      </c>
      <c r="C90" s="20" t="s">
        <v>832</v>
      </c>
      <c r="D90" s="6">
        <v>4</v>
      </c>
      <c r="E90" s="6">
        <v>8</v>
      </c>
      <c r="F90" s="6">
        <v>5</v>
      </c>
      <c r="G90" s="6">
        <v>4</v>
      </c>
      <c r="H90" s="6">
        <v>2</v>
      </c>
      <c r="I90" s="6">
        <f t="shared" ref="I90:I118" si="4">D90+E90+F90+G90+H90</f>
        <v>23</v>
      </c>
      <c r="J90" s="7">
        <f t="shared" ref="J90:J118" si="5">(I90/42)*100</f>
        <v>54.761904761904766</v>
      </c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:30" s="3" customFormat="1" ht="23.25" customHeight="1" x14ac:dyDescent="0.25">
      <c r="A91" s="8">
        <v>78</v>
      </c>
      <c r="B91" s="21" t="s">
        <v>309</v>
      </c>
      <c r="C91" s="20" t="s">
        <v>310</v>
      </c>
      <c r="D91" s="6">
        <v>3</v>
      </c>
      <c r="E91" s="6">
        <v>8</v>
      </c>
      <c r="F91" s="6">
        <v>6</v>
      </c>
      <c r="G91" s="6">
        <v>5</v>
      </c>
      <c r="H91" s="6">
        <v>1</v>
      </c>
      <c r="I91" s="6">
        <f t="shared" si="4"/>
        <v>23</v>
      </c>
      <c r="J91" s="7">
        <f t="shared" si="5"/>
        <v>54.761904761904766</v>
      </c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 s="3" customFormat="1" ht="23.25" customHeight="1" x14ac:dyDescent="0.25">
      <c r="A92" s="8">
        <v>79</v>
      </c>
      <c r="B92" s="21" t="s">
        <v>311</v>
      </c>
      <c r="C92" s="20" t="s">
        <v>312</v>
      </c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6">
        <f t="shared" si="4"/>
        <v>0</v>
      </c>
      <c r="J92" s="7">
        <f t="shared" si="5"/>
        <v>0</v>
      </c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:30" s="3" customFormat="1" ht="23.25" customHeight="1" x14ac:dyDescent="0.25">
      <c r="A93" s="8">
        <v>80</v>
      </c>
      <c r="B93" s="21" t="s">
        <v>313</v>
      </c>
      <c r="C93" s="20" t="s">
        <v>314</v>
      </c>
      <c r="D93" s="6">
        <v>6</v>
      </c>
      <c r="E93" s="6">
        <v>9</v>
      </c>
      <c r="F93" s="6">
        <v>6</v>
      </c>
      <c r="G93" s="6">
        <v>6</v>
      </c>
      <c r="H93" s="6">
        <v>3</v>
      </c>
      <c r="I93" s="6">
        <f t="shared" si="4"/>
        <v>30</v>
      </c>
      <c r="J93" s="7">
        <f t="shared" si="5"/>
        <v>71.428571428571431</v>
      </c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:30" s="3" customFormat="1" ht="23.25" customHeight="1" x14ac:dyDescent="0.25">
      <c r="A94" s="8">
        <v>81</v>
      </c>
      <c r="B94" s="21" t="s">
        <v>315</v>
      </c>
      <c r="C94" s="20" t="s">
        <v>316</v>
      </c>
      <c r="D94" s="6">
        <v>7</v>
      </c>
      <c r="E94" s="6">
        <v>12</v>
      </c>
      <c r="F94" s="6">
        <v>7</v>
      </c>
      <c r="G94" s="6">
        <v>8</v>
      </c>
      <c r="H94" s="6">
        <v>4</v>
      </c>
      <c r="I94" s="6">
        <f t="shared" si="4"/>
        <v>38</v>
      </c>
      <c r="J94" s="7">
        <f t="shared" si="5"/>
        <v>90.476190476190482</v>
      </c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:30" s="3" customFormat="1" ht="23.25" customHeight="1" x14ac:dyDescent="0.25">
      <c r="A95" s="8">
        <v>82</v>
      </c>
      <c r="B95" s="21" t="s">
        <v>318</v>
      </c>
      <c r="C95" s="20" t="s">
        <v>319</v>
      </c>
      <c r="D95" s="6">
        <v>6</v>
      </c>
      <c r="E95" s="6">
        <v>10</v>
      </c>
      <c r="F95" s="6">
        <v>5</v>
      </c>
      <c r="G95" s="6">
        <v>6</v>
      </c>
      <c r="H95" s="6">
        <v>3</v>
      </c>
      <c r="I95" s="6">
        <f t="shared" si="4"/>
        <v>30</v>
      </c>
      <c r="J95" s="7">
        <f t="shared" si="5"/>
        <v>71.428571428571431</v>
      </c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:30" s="3" customFormat="1" ht="23.25" customHeight="1" x14ac:dyDescent="0.25">
      <c r="A96" s="8">
        <v>83</v>
      </c>
      <c r="B96" s="21" t="s">
        <v>320</v>
      </c>
      <c r="C96" s="20" t="s">
        <v>321</v>
      </c>
      <c r="D96" s="6">
        <v>4</v>
      </c>
      <c r="E96" s="6">
        <v>7</v>
      </c>
      <c r="F96" s="6">
        <v>6</v>
      </c>
      <c r="G96" s="6">
        <v>4</v>
      </c>
      <c r="H96" s="6">
        <v>1</v>
      </c>
      <c r="I96" s="6">
        <f t="shared" si="4"/>
        <v>22</v>
      </c>
      <c r="J96" s="7">
        <f t="shared" si="5"/>
        <v>52.380952380952387</v>
      </c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:30" s="3" customFormat="1" ht="23.25" customHeight="1" x14ac:dyDescent="0.25">
      <c r="A97" s="8">
        <v>84</v>
      </c>
      <c r="B97" s="21" t="s">
        <v>322</v>
      </c>
      <c r="C97" s="20" t="s">
        <v>323</v>
      </c>
      <c r="D97" s="6">
        <v>4</v>
      </c>
      <c r="E97" s="6">
        <v>6</v>
      </c>
      <c r="F97" s="6">
        <v>4</v>
      </c>
      <c r="G97" s="6">
        <v>3</v>
      </c>
      <c r="H97" s="6">
        <v>1</v>
      </c>
      <c r="I97" s="6">
        <f t="shared" si="4"/>
        <v>18</v>
      </c>
      <c r="J97" s="7">
        <f t="shared" si="5"/>
        <v>42.857142857142854</v>
      </c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:30" s="3" customFormat="1" ht="23.25" customHeight="1" x14ac:dyDescent="0.25">
      <c r="A98" s="8">
        <v>85</v>
      </c>
      <c r="B98" s="21" t="s">
        <v>324</v>
      </c>
      <c r="C98" s="20" t="s">
        <v>325</v>
      </c>
      <c r="D98" s="6">
        <v>6</v>
      </c>
      <c r="E98" s="6">
        <v>11</v>
      </c>
      <c r="F98" s="6">
        <v>7</v>
      </c>
      <c r="G98" s="6">
        <v>7</v>
      </c>
      <c r="H98" s="6">
        <v>3</v>
      </c>
      <c r="I98" s="6">
        <f t="shared" si="4"/>
        <v>34</v>
      </c>
      <c r="J98" s="7">
        <f t="shared" si="5"/>
        <v>80.952380952380949</v>
      </c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:30" s="3" customFormat="1" ht="23.25" customHeight="1" x14ac:dyDescent="0.25">
      <c r="A99" s="8">
        <v>86</v>
      </c>
      <c r="B99" s="21" t="s">
        <v>326</v>
      </c>
      <c r="C99" s="20" t="s">
        <v>327</v>
      </c>
      <c r="D99" s="6">
        <v>4</v>
      </c>
      <c r="E99" s="6">
        <v>8</v>
      </c>
      <c r="F99" s="6">
        <v>6</v>
      </c>
      <c r="G99" s="6">
        <v>5</v>
      </c>
      <c r="H99" s="6">
        <v>2</v>
      </c>
      <c r="I99" s="6">
        <f t="shared" si="4"/>
        <v>25</v>
      </c>
      <c r="J99" s="7">
        <f t="shared" si="5"/>
        <v>59.523809523809526</v>
      </c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1:30" s="3" customFormat="1" ht="23.25" customHeight="1" x14ac:dyDescent="0.25">
      <c r="A100" s="8">
        <v>87</v>
      </c>
      <c r="B100" s="21" t="s">
        <v>328</v>
      </c>
      <c r="C100" s="20" t="s">
        <v>329</v>
      </c>
      <c r="D100" s="6">
        <v>4</v>
      </c>
      <c r="E100" s="6">
        <v>6</v>
      </c>
      <c r="F100" s="6">
        <v>6</v>
      </c>
      <c r="G100" s="6">
        <v>4</v>
      </c>
      <c r="H100" s="6">
        <v>2</v>
      </c>
      <c r="I100" s="6">
        <f t="shared" si="4"/>
        <v>22</v>
      </c>
      <c r="J100" s="7">
        <f t="shared" si="5"/>
        <v>52.380952380952387</v>
      </c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spans="1:30" s="3" customFormat="1" ht="23.25" customHeight="1" x14ac:dyDescent="0.25">
      <c r="A101" s="8">
        <v>88</v>
      </c>
      <c r="B101" s="21" t="s">
        <v>332</v>
      </c>
      <c r="C101" s="20" t="s">
        <v>333</v>
      </c>
      <c r="D101" s="6">
        <v>0</v>
      </c>
      <c r="E101" s="6">
        <v>0</v>
      </c>
      <c r="F101" s="6">
        <v>1</v>
      </c>
      <c r="G101" s="6">
        <v>0</v>
      </c>
      <c r="H101" s="6">
        <v>0</v>
      </c>
      <c r="I101" s="6">
        <f t="shared" si="4"/>
        <v>1</v>
      </c>
      <c r="J101" s="7">
        <f t="shared" si="5"/>
        <v>2.3809523809523809</v>
      </c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spans="1:30" s="3" customFormat="1" ht="23.25" customHeight="1" x14ac:dyDescent="0.25">
      <c r="A102" s="8">
        <v>89</v>
      </c>
      <c r="B102" s="21" t="s">
        <v>334</v>
      </c>
      <c r="C102" s="20" t="s">
        <v>335</v>
      </c>
      <c r="D102" s="6">
        <v>5</v>
      </c>
      <c r="E102" s="6">
        <v>10</v>
      </c>
      <c r="F102" s="6">
        <v>6</v>
      </c>
      <c r="G102" s="6">
        <v>6</v>
      </c>
      <c r="H102" s="6">
        <v>3</v>
      </c>
      <c r="I102" s="6">
        <f t="shared" si="4"/>
        <v>30</v>
      </c>
      <c r="J102" s="7">
        <f t="shared" si="5"/>
        <v>71.428571428571431</v>
      </c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1:30" s="3" customFormat="1" ht="23.25" customHeight="1" x14ac:dyDescent="0.25">
      <c r="A103" s="8">
        <v>90</v>
      </c>
      <c r="B103" s="21" t="s">
        <v>336</v>
      </c>
      <c r="C103" s="20" t="s">
        <v>337</v>
      </c>
      <c r="D103" s="6">
        <v>5</v>
      </c>
      <c r="E103" s="6">
        <v>10</v>
      </c>
      <c r="F103" s="6">
        <v>5</v>
      </c>
      <c r="G103" s="6">
        <v>5</v>
      </c>
      <c r="H103" s="6">
        <v>3</v>
      </c>
      <c r="I103" s="6">
        <f t="shared" si="4"/>
        <v>28</v>
      </c>
      <c r="J103" s="7">
        <f t="shared" si="5"/>
        <v>66.666666666666657</v>
      </c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spans="1:30" s="3" customFormat="1" ht="23.25" customHeight="1" x14ac:dyDescent="0.25">
      <c r="A104" s="8">
        <v>91</v>
      </c>
      <c r="B104" s="21" t="s">
        <v>338</v>
      </c>
      <c r="C104" s="20" t="s">
        <v>339</v>
      </c>
      <c r="D104" s="6">
        <v>8</v>
      </c>
      <c r="E104" s="6">
        <v>11</v>
      </c>
      <c r="F104" s="6">
        <v>6</v>
      </c>
      <c r="G104" s="6">
        <v>8</v>
      </c>
      <c r="H104" s="6">
        <v>5</v>
      </c>
      <c r="I104" s="6">
        <f t="shared" si="4"/>
        <v>38</v>
      </c>
      <c r="J104" s="7">
        <f t="shared" si="5"/>
        <v>90.476190476190482</v>
      </c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spans="1:30" s="3" customFormat="1" ht="23.25" customHeight="1" x14ac:dyDescent="0.25">
      <c r="A105" s="8">
        <v>92</v>
      </c>
      <c r="B105" s="21" t="s">
        <v>340</v>
      </c>
      <c r="C105" s="20" t="s">
        <v>341</v>
      </c>
      <c r="D105" s="6">
        <v>2</v>
      </c>
      <c r="E105" s="6">
        <v>4</v>
      </c>
      <c r="F105" s="6">
        <v>4</v>
      </c>
      <c r="G105" s="6">
        <v>3</v>
      </c>
      <c r="H105" s="6">
        <v>2</v>
      </c>
      <c r="I105" s="6">
        <f t="shared" si="4"/>
        <v>15</v>
      </c>
      <c r="J105" s="7">
        <f t="shared" si="5"/>
        <v>35.714285714285715</v>
      </c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spans="1:30" s="3" customFormat="1" ht="23.25" customHeight="1" x14ac:dyDescent="0.25">
      <c r="A106" s="8">
        <v>93</v>
      </c>
      <c r="B106" s="21" t="s">
        <v>342</v>
      </c>
      <c r="C106" s="20" t="s">
        <v>343</v>
      </c>
      <c r="D106" s="6">
        <v>8</v>
      </c>
      <c r="E106" s="6">
        <v>12</v>
      </c>
      <c r="F106" s="6">
        <v>6</v>
      </c>
      <c r="G106" s="6">
        <v>8</v>
      </c>
      <c r="H106" s="6">
        <v>5</v>
      </c>
      <c r="I106" s="6">
        <f t="shared" si="4"/>
        <v>39</v>
      </c>
      <c r="J106" s="7">
        <f t="shared" si="5"/>
        <v>92.857142857142861</v>
      </c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spans="1:30" s="3" customFormat="1" ht="23.25" customHeight="1" x14ac:dyDescent="0.25">
      <c r="A107" s="8">
        <v>94</v>
      </c>
      <c r="B107" s="21" t="s">
        <v>344</v>
      </c>
      <c r="C107" s="20" t="s">
        <v>345</v>
      </c>
      <c r="D107" s="6">
        <v>8</v>
      </c>
      <c r="E107" s="6">
        <v>12</v>
      </c>
      <c r="F107" s="6">
        <v>6</v>
      </c>
      <c r="G107" s="6">
        <v>8</v>
      </c>
      <c r="H107" s="6">
        <v>5</v>
      </c>
      <c r="I107" s="6">
        <f t="shared" si="4"/>
        <v>39</v>
      </c>
      <c r="J107" s="7">
        <f t="shared" si="5"/>
        <v>92.857142857142861</v>
      </c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spans="1:30" s="3" customFormat="1" ht="23.25" customHeight="1" x14ac:dyDescent="0.25">
      <c r="A108" s="8">
        <v>95</v>
      </c>
      <c r="B108" s="21" t="s">
        <v>346</v>
      </c>
      <c r="C108" s="20" t="s">
        <v>347</v>
      </c>
      <c r="D108" s="6">
        <v>6</v>
      </c>
      <c r="E108" s="6">
        <v>6</v>
      </c>
      <c r="F108" s="6">
        <v>5</v>
      </c>
      <c r="G108" s="6">
        <v>3</v>
      </c>
      <c r="H108" s="6">
        <v>4</v>
      </c>
      <c r="I108" s="6">
        <f t="shared" si="4"/>
        <v>24</v>
      </c>
      <c r="J108" s="7">
        <f t="shared" si="5"/>
        <v>57.142857142857139</v>
      </c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spans="1:30" s="3" customFormat="1" ht="23.25" customHeight="1" x14ac:dyDescent="0.25">
      <c r="A109" s="8">
        <v>96</v>
      </c>
      <c r="B109" s="21" t="s">
        <v>348</v>
      </c>
      <c r="C109" s="20" t="s">
        <v>349</v>
      </c>
      <c r="D109" s="6">
        <v>6</v>
      </c>
      <c r="E109" s="6">
        <v>8</v>
      </c>
      <c r="F109" s="6">
        <v>4</v>
      </c>
      <c r="G109" s="6">
        <v>6</v>
      </c>
      <c r="H109" s="6">
        <v>3</v>
      </c>
      <c r="I109" s="6">
        <f t="shared" si="4"/>
        <v>27</v>
      </c>
      <c r="J109" s="7">
        <f t="shared" si="5"/>
        <v>64.285714285714292</v>
      </c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spans="1:30" s="3" customFormat="1" ht="23.25" customHeight="1" x14ac:dyDescent="0.25">
      <c r="A110" s="8">
        <v>97</v>
      </c>
      <c r="B110" s="21" t="s">
        <v>350</v>
      </c>
      <c r="C110" s="20" t="s">
        <v>828</v>
      </c>
      <c r="D110" s="6">
        <v>7</v>
      </c>
      <c r="E110" s="6">
        <v>11</v>
      </c>
      <c r="F110" s="6">
        <v>8</v>
      </c>
      <c r="G110" s="6">
        <v>7</v>
      </c>
      <c r="H110" s="6">
        <v>5</v>
      </c>
      <c r="I110" s="6">
        <f t="shared" si="4"/>
        <v>38</v>
      </c>
      <c r="J110" s="7">
        <f t="shared" si="5"/>
        <v>90.476190476190482</v>
      </c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spans="1:30" s="3" customFormat="1" ht="23.25" customHeight="1" x14ac:dyDescent="0.25">
      <c r="A111" s="8">
        <v>98</v>
      </c>
      <c r="B111" s="21" t="s">
        <v>351</v>
      </c>
      <c r="C111" s="20" t="s">
        <v>352</v>
      </c>
      <c r="D111" s="6">
        <v>7</v>
      </c>
      <c r="E111" s="6">
        <v>11</v>
      </c>
      <c r="F111" s="6">
        <v>6</v>
      </c>
      <c r="G111" s="6">
        <v>8</v>
      </c>
      <c r="H111" s="6">
        <v>5</v>
      </c>
      <c r="I111" s="6">
        <f t="shared" si="4"/>
        <v>37</v>
      </c>
      <c r="J111" s="7">
        <f t="shared" si="5"/>
        <v>88.095238095238088</v>
      </c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spans="1:30" s="3" customFormat="1" ht="23.25" customHeight="1" x14ac:dyDescent="0.25">
      <c r="A112" s="8">
        <v>99</v>
      </c>
      <c r="B112" s="21" t="s">
        <v>354</v>
      </c>
      <c r="C112" s="20" t="s">
        <v>355</v>
      </c>
      <c r="D112" s="6">
        <v>2</v>
      </c>
      <c r="E112" s="6">
        <v>2</v>
      </c>
      <c r="F112" s="6">
        <v>3</v>
      </c>
      <c r="G112" s="6">
        <v>2</v>
      </c>
      <c r="H112" s="6">
        <v>0</v>
      </c>
      <c r="I112" s="6">
        <f t="shared" si="4"/>
        <v>9</v>
      </c>
      <c r="J112" s="7">
        <f t="shared" si="5"/>
        <v>21.428571428571427</v>
      </c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spans="1:30" s="3" customFormat="1" ht="23.25" customHeight="1" x14ac:dyDescent="0.25">
      <c r="A113" s="8">
        <v>100</v>
      </c>
      <c r="B113" s="21" t="s">
        <v>356</v>
      </c>
      <c r="C113" s="20" t="s">
        <v>357</v>
      </c>
      <c r="D113" s="6">
        <v>3</v>
      </c>
      <c r="E113" s="6">
        <v>6</v>
      </c>
      <c r="F113" s="6">
        <v>4</v>
      </c>
      <c r="G113" s="6">
        <v>3</v>
      </c>
      <c r="H113" s="6">
        <v>1</v>
      </c>
      <c r="I113" s="6">
        <f t="shared" si="4"/>
        <v>17</v>
      </c>
      <c r="J113" s="7">
        <f t="shared" si="5"/>
        <v>40.476190476190474</v>
      </c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spans="1:30" s="3" customFormat="1" ht="23.25" customHeight="1" x14ac:dyDescent="0.25">
      <c r="A114" s="8">
        <v>101</v>
      </c>
      <c r="B114" s="21" t="s">
        <v>358</v>
      </c>
      <c r="C114" s="20" t="s">
        <v>359</v>
      </c>
      <c r="D114" s="6">
        <v>2</v>
      </c>
      <c r="E114" s="6">
        <v>6</v>
      </c>
      <c r="F114" s="6">
        <v>3</v>
      </c>
      <c r="G114" s="6">
        <v>3</v>
      </c>
      <c r="H114" s="6">
        <v>1</v>
      </c>
      <c r="I114" s="6">
        <f t="shared" si="4"/>
        <v>15</v>
      </c>
      <c r="J114" s="7">
        <f t="shared" si="5"/>
        <v>35.714285714285715</v>
      </c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spans="1:30" s="3" customFormat="1" ht="23.25" customHeight="1" x14ac:dyDescent="0.25">
      <c r="A115" s="8">
        <v>102</v>
      </c>
      <c r="B115" s="21" t="s">
        <v>360</v>
      </c>
      <c r="C115" s="20" t="s">
        <v>361</v>
      </c>
      <c r="D115" s="6">
        <v>4</v>
      </c>
      <c r="E115" s="6">
        <v>7</v>
      </c>
      <c r="F115" s="6">
        <v>7</v>
      </c>
      <c r="G115" s="6">
        <v>5</v>
      </c>
      <c r="H115" s="6">
        <v>1</v>
      </c>
      <c r="I115" s="6">
        <f t="shared" si="4"/>
        <v>24</v>
      </c>
      <c r="J115" s="7">
        <f t="shared" si="5"/>
        <v>57.142857142857139</v>
      </c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spans="1:30" s="3" customFormat="1" ht="23.25" customHeight="1" x14ac:dyDescent="0.25">
      <c r="A116" s="8">
        <v>103</v>
      </c>
      <c r="B116" s="21" t="s">
        <v>362</v>
      </c>
      <c r="C116" s="20" t="s">
        <v>363</v>
      </c>
      <c r="D116" s="6">
        <v>5</v>
      </c>
      <c r="E116" s="6">
        <v>10</v>
      </c>
      <c r="F116" s="6">
        <v>6</v>
      </c>
      <c r="G116" s="6">
        <v>5</v>
      </c>
      <c r="H116" s="6">
        <v>3</v>
      </c>
      <c r="I116" s="6">
        <f t="shared" si="4"/>
        <v>29</v>
      </c>
      <c r="J116" s="7">
        <f t="shared" si="5"/>
        <v>69.047619047619051</v>
      </c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spans="1:30" s="3" customFormat="1" ht="23.25" customHeight="1" x14ac:dyDescent="0.25">
      <c r="A117" s="8">
        <v>104</v>
      </c>
      <c r="B117" s="21" t="s">
        <v>364</v>
      </c>
      <c r="C117" s="20" t="s">
        <v>365</v>
      </c>
      <c r="D117" s="6">
        <v>7</v>
      </c>
      <c r="E117" s="6">
        <v>11</v>
      </c>
      <c r="F117" s="6">
        <v>6</v>
      </c>
      <c r="G117" s="6">
        <v>7</v>
      </c>
      <c r="H117" s="6">
        <v>5</v>
      </c>
      <c r="I117" s="6">
        <f t="shared" si="4"/>
        <v>36</v>
      </c>
      <c r="J117" s="7">
        <f t="shared" si="5"/>
        <v>85.714285714285708</v>
      </c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spans="1:30" s="3" customFormat="1" ht="21" customHeight="1" x14ac:dyDescent="0.25">
      <c r="A118" s="8">
        <v>105</v>
      </c>
      <c r="B118" s="21" t="s">
        <v>366</v>
      </c>
      <c r="C118" s="20" t="s">
        <v>367</v>
      </c>
      <c r="D118" s="10">
        <v>6</v>
      </c>
      <c r="E118" s="10">
        <v>8</v>
      </c>
      <c r="F118" s="10">
        <v>6</v>
      </c>
      <c r="G118" s="10">
        <v>8</v>
      </c>
      <c r="H118" s="10">
        <v>4</v>
      </c>
      <c r="I118" s="6">
        <f t="shared" si="4"/>
        <v>32</v>
      </c>
      <c r="J118" s="7">
        <f t="shared" si="5"/>
        <v>76.19047619047619</v>
      </c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spans="1:30" s="3" customFormat="1" ht="24" customHeight="1" x14ac:dyDescent="0.25">
      <c r="A119" s="66" t="s">
        <v>0</v>
      </c>
      <c r="B119" s="66"/>
      <c r="C119" s="66"/>
      <c r="D119" s="66"/>
      <c r="E119" s="66"/>
      <c r="F119" s="66"/>
      <c r="G119" s="66"/>
      <c r="H119" s="66"/>
      <c r="I119" s="66"/>
      <c r="J119" s="2"/>
      <c r="K119" s="2"/>
      <c r="L119" s="2"/>
      <c r="M119" s="46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spans="1:30" ht="24" customHeight="1" x14ac:dyDescent="0.25">
      <c r="A120" s="59" t="s">
        <v>855</v>
      </c>
      <c r="B120" s="59"/>
      <c r="C120" s="59"/>
      <c r="D120" s="59"/>
      <c r="E120" s="59"/>
      <c r="F120" s="59"/>
      <c r="G120" s="59"/>
      <c r="H120" s="59"/>
      <c r="I120" s="59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spans="1:30" ht="16.5" customHeight="1" x14ac:dyDescent="0.25">
      <c r="A121" s="69" t="s">
        <v>838</v>
      </c>
      <c r="B121" s="69"/>
      <c r="C121" s="69"/>
      <c r="D121" s="70" t="s">
        <v>849</v>
      </c>
      <c r="E121" s="70"/>
      <c r="F121" s="70"/>
      <c r="G121" s="70"/>
      <c r="H121" s="70"/>
      <c r="I121" s="70" t="s">
        <v>861</v>
      </c>
      <c r="J121" s="70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</row>
    <row r="122" spans="1:30" s="3" customFormat="1" ht="35.25" customHeight="1" x14ac:dyDescent="0.25">
      <c r="A122" s="60" t="s">
        <v>1</v>
      </c>
      <c r="B122" s="61" t="s">
        <v>2</v>
      </c>
      <c r="C122" s="62" t="s">
        <v>3</v>
      </c>
      <c r="D122" s="5" t="s">
        <v>874</v>
      </c>
      <c r="E122" s="5" t="s">
        <v>876</v>
      </c>
      <c r="F122" s="5" t="s">
        <v>877</v>
      </c>
      <c r="G122" s="5" t="s">
        <v>879</v>
      </c>
      <c r="H122" s="5" t="s">
        <v>881</v>
      </c>
      <c r="I122" s="76" t="s">
        <v>846</v>
      </c>
      <c r="J122" s="75" t="s">
        <v>845</v>
      </c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spans="1:30" ht="20.25" customHeight="1" x14ac:dyDescent="0.25">
      <c r="A123" s="60"/>
      <c r="B123" s="61"/>
      <c r="C123" s="62"/>
      <c r="D123" s="32" t="s">
        <v>875</v>
      </c>
      <c r="E123" s="5" t="s">
        <v>841</v>
      </c>
      <c r="F123" s="5" t="s">
        <v>878</v>
      </c>
      <c r="G123" s="5" t="s">
        <v>880</v>
      </c>
      <c r="H123" s="5" t="s">
        <v>850</v>
      </c>
      <c r="I123" s="77"/>
      <c r="J123" s="75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</row>
    <row r="124" spans="1:30" s="3" customFormat="1" ht="24.75" customHeight="1" x14ac:dyDescent="0.25">
      <c r="A124" s="63" t="s">
        <v>4</v>
      </c>
      <c r="B124" s="64"/>
      <c r="C124" s="65"/>
      <c r="D124" s="6">
        <v>7</v>
      </c>
      <c r="E124" s="6">
        <v>12</v>
      </c>
      <c r="F124" s="6">
        <v>6</v>
      </c>
      <c r="G124" s="6">
        <v>11</v>
      </c>
      <c r="H124" s="6">
        <v>4</v>
      </c>
      <c r="I124" s="6">
        <f>D124+E124+F124+G124+H124</f>
        <v>40</v>
      </c>
      <c r="J124" s="7">
        <f>(I124/40)*100</f>
        <v>100</v>
      </c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30" ht="20.45" customHeight="1" x14ac:dyDescent="0.25">
      <c r="A125" s="8">
        <v>1</v>
      </c>
      <c r="B125" s="21" t="s">
        <v>765</v>
      </c>
      <c r="C125" s="20" t="s">
        <v>766</v>
      </c>
      <c r="D125" s="11">
        <v>4</v>
      </c>
      <c r="E125" s="11">
        <v>8</v>
      </c>
      <c r="F125" s="11">
        <v>5</v>
      </c>
      <c r="G125" s="11">
        <v>8</v>
      </c>
      <c r="H125" s="11">
        <v>2</v>
      </c>
      <c r="I125" s="6">
        <f t="shared" ref="I125:I158" si="6">D125+E125+F125+G125+H125</f>
        <v>27</v>
      </c>
      <c r="J125" s="7">
        <f t="shared" ref="J125:J158" si="7">(I125/40)*100</f>
        <v>67.5</v>
      </c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</row>
    <row r="126" spans="1:30" ht="20.45" customHeight="1" x14ac:dyDescent="0.25">
      <c r="A126" s="8">
        <v>2</v>
      </c>
      <c r="B126" s="21" t="s">
        <v>767</v>
      </c>
      <c r="C126" s="20" t="s">
        <v>768</v>
      </c>
      <c r="D126" s="11">
        <v>7</v>
      </c>
      <c r="E126" s="11">
        <v>9</v>
      </c>
      <c r="F126" s="11">
        <v>5</v>
      </c>
      <c r="G126" s="11">
        <v>9</v>
      </c>
      <c r="H126" s="11">
        <v>4</v>
      </c>
      <c r="I126" s="6">
        <f t="shared" si="6"/>
        <v>34</v>
      </c>
      <c r="J126" s="7">
        <f t="shared" si="7"/>
        <v>85</v>
      </c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 spans="1:30" ht="20.45" customHeight="1" x14ac:dyDescent="0.25">
      <c r="A127" s="8">
        <v>3</v>
      </c>
      <c r="B127" s="21" t="s">
        <v>769</v>
      </c>
      <c r="C127" s="20" t="s">
        <v>770</v>
      </c>
      <c r="D127" s="11">
        <v>5</v>
      </c>
      <c r="E127" s="11">
        <v>9</v>
      </c>
      <c r="F127" s="11">
        <v>3</v>
      </c>
      <c r="G127" s="11">
        <v>10</v>
      </c>
      <c r="H127" s="11">
        <v>1</v>
      </c>
      <c r="I127" s="6">
        <f t="shared" si="6"/>
        <v>28</v>
      </c>
      <c r="J127" s="7">
        <f t="shared" si="7"/>
        <v>70</v>
      </c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 spans="1:30" ht="20.45" customHeight="1" x14ac:dyDescent="0.25">
      <c r="A128" s="8">
        <v>4</v>
      </c>
      <c r="B128" s="21" t="s">
        <v>771</v>
      </c>
      <c r="C128" s="20" t="s">
        <v>772</v>
      </c>
      <c r="D128" s="11">
        <v>7</v>
      </c>
      <c r="E128" s="11">
        <v>12</v>
      </c>
      <c r="F128" s="11">
        <v>6</v>
      </c>
      <c r="G128" s="11">
        <v>11</v>
      </c>
      <c r="H128" s="11">
        <v>4</v>
      </c>
      <c r="I128" s="6">
        <f t="shared" si="6"/>
        <v>40</v>
      </c>
      <c r="J128" s="7">
        <f t="shared" si="7"/>
        <v>100</v>
      </c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</row>
    <row r="129" spans="1:22" s="3" customFormat="1" ht="20.45" customHeight="1" x14ac:dyDescent="0.25">
      <c r="A129" s="8">
        <v>5</v>
      </c>
      <c r="B129" s="21" t="s">
        <v>773</v>
      </c>
      <c r="C129" s="20" t="s">
        <v>774</v>
      </c>
      <c r="D129" s="11">
        <v>4</v>
      </c>
      <c r="E129" s="11">
        <v>8</v>
      </c>
      <c r="F129" s="11">
        <v>3</v>
      </c>
      <c r="G129" s="11">
        <v>7</v>
      </c>
      <c r="H129" s="11">
        <v>3</v>
      </c>
      <c r="I129" s="6">
        <f t="shared" si="6"/>
        <v>25</v>
      </c>
      <c r="J129" s="7">
        <f t="shared" si="7"/>
        <v>62.5</v>
      </c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 ht="20.45" customHeight="1" x14ac:dyDescent="0.25">
      <c r="A130" s="8">
        <v>6</v>
      </c>
      <c r="B130" s="21" t="s">
        <v>775</v>
      </c>
      <c r="C130" s="20" t="s">
        <v>776</v>
      </c>
      <c r="D130" s="11">
        <v>7</v>
      </c>
      <c r="E130" s="11">
        <v>12</v>
      </c>
      <c r="F130" s="11">
        <v>6</v>
      </c>
      <c r="G130" s="11">
        <v>11</v>
      </c>
      <c r="H130" s="11">
        <v>4</v>
      </c>
      <c r="I130" s="6">
        <f t="shared" si="6"/>
        <v>40</v>
      </c>
      <c r="J130" s="7">
        <f t="shared" si="7"/>
        <v>100</v>
      </c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 spans="1:22" ht="20.45" customHeight="1" x14ac:dyDescent="0.25">
      <c r="A131" s="8">
        <v>7</v>
      </c>
      <c r="B131" s="21" t="s">
        <v>777</v>
      </c>
      <c r="C131" s="20" t="s">
        <v>778</v>
      </c>
      <c r="D131" s="11">
        <v>7</v>
      </c>
      <c r="E131" s="11">
        <v>12</v>
      </c>
      <c r="F131" s="11">
        <v>6</v>
      </c>
      <c r="G131" s="11">
        <v>11</v>
      </c>
      <c r="H131" s="11">
        <v>4</v>
      </c>
      <c r="I131" s="6">
        <f t="shared" si="6"/>
        <v>40</v>
      </c>
      <c r="J131" s="7">
        <f t="shared" si="7"/>
        <v>100</v>
      </c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2" spans="1:22" ht="20.45" customHeight="1" x14ac:dyDescent="0.25">
      <c r="A132" s="8">
        <v>8</v>
      </c>
      <c r="B132" s="21" t="s">
        <v>779</v>
      </c>
      <c r="C132" s="20" t="s">
        <v>780</v>
      </c>
      <c r="D132" s="11">
        <v>5</v>
      </c>
      <c r="E132" s="11">
        <v>8</v>
      </c>
      <c r="F132" s="11">
        <v>3</v>
      </c>
      <c r="G132" s="11">
        <v>9</v>
      </c>
      <c r="H132" s="11">
        <v>3</v>
      </c>
      <c r="I132" s="6">
        <f t="shared" si="6"/>
        <v>28</v>
      </c>
      <c r="J132" s="7">
        <f t="shared" si="7"/>
        <v>70</v>
      </c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spans="1:22" ht="20.45" customHeight="1" x14ac:dyDescent="0.25">
      <c r="A133" s="8">
        <v>9</v>
      </c>
      <c r="B133" s="21" t="s">
        <v>781</v>
      </c>
      <c r="C133" s="20" t="s">
        <v>782</v>
      </c>
      <c r="D133" s="11">
        <v>4</v>
      </c>
      <c r="E133" s="11">
        <v>9</v>
      </c>
      <c r="F133" s="11">
        <v>3</v>
      </c>
      <c r="G133" s="11">
        <v>8</v>
      </c>
      <c r="H133" s="11">
        <v>4</v>
      </c>
      <c r="I133" s="6">
        <f t="shared" si="6"/>
        <v>28</v>
      </c>
      <c r="J133" s="7">
        <f t="shared" si="7"/>
        <v>70</v>
      </c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s="3" customFormat="1" ht="20.45" customHeight="1" x14ac:dyDescent="0.25">
      <c r="A134" s="8">
        <v>10</v>
      </c>
      <c r="B134" s="21" t="s">
        <v>783</v>
      </c>
      <c r="C134" s="20" t="s">
        <v>784</v>
      </c>
      <c r="D134" s="11">
        <v>4</v>
      </c>
      <c r="E134" s="11">
        <v>8</v>
      </c>
      <c r="F134" s="11">
        <v>3</v>
      </c>
      <c r="G134" s="11">
        <v>8</v>
      </c>
      <c r="H134" s="11">
        <v>2</v>
      </c>
      <c r="I134" s="6">
        <f t="shared" si="6"/>
        <v>25</v>
      </c>
      <c r="J134" s="7">
        <f t="shared" si="7"/>
        <v>62.5</v>
      </c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1:22" ht="20.45" customHeight="1" x14ac:dyDescent="0.25">
      <c r="A135" s="8">
        <v>11</v>
      </c>
      <c r="B135" s="21" t="s">
        <v>785</v>
      </c>
      <c r="C135" s="20" t="s">
        <v>786</v>
      </c>
      <c r="D135" s="11">
        <v>7</v>
      </c>
      <c r="E135" s="11">
        <v>11</v>
      </c>
      <c r="F135" s="11">
        <v>5</v>
      </c>
      <c r="G135" s="11">
        <v>10</v>
      </c>
      <c r="H135" s="11">
        <v>4</v>
      </c>
      <c r="I135" s="6">
        <f t="shared" si="6"/>
        <v>37</v>
      </c>
      <c r="J135" s="7">
        <f t="shared" si="7"/>
        <v>92.5</v>
      </c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</row>
    <row r="136" spans="1:22" ht="20.45" customHeight="1" x14ac:dyDescent="0.25">
      <c r="A136" s="8">
        <v>12</v>
      </c>
      <c r="B136" s="21" t="s">
        <v>787</v>
      </c>
      <c r="C136" s="20" t="s">
        <v>788</v>
      </c>
      <c r="D136" s="11">
        <v>7</v>
      </c>
      <c r="E136" s="11">
        <v>12</v>
      </c>
      <c r="F136" s="11">
        <v>5</v>
      </c>
      <c r="G136" s="11">
        <v>11</v>
      </c>
      <c r="H136" s="11">
        <v>3</v>
      </c>
      <c r="I136" s="6">
        <f t="shared" si="6"/>
        <v>38</v>
      </c>
      <c r="J136" s="7">
        <f t="shared" si="7"/>
        <v>95</v>
      </c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</row>
    <row r="137" spans="1:22" ht="20.45" customHeight="1" x14ac:dyDescent="0.25">
      <c r="A137" s="8">
        <v>13</v>
      </c>
      <c r="B137" s="21" t="s">
        <v>789</v>
      </c>
      <c r="C137" s="20" t="s">
        <v>790</v>
      </c>
      <c r="D137" s="11">
        <v>6</v>
      </c>
      <c r="E137" s="11">
        <v>12</v>
      </c>
      <c r="F137" s="11">
        <v>6</v>
      </c>
      <c r="G137" s="11">
        <v>10</v>
      </c>
      <c r="H137" s="11">
        <v>3</v>
      </c>
      <c r="I137" s="6">
        <f t="shared" si="6"/>
        <v>37</v>
      </c>
      <c r="J137" s="7">
        <f t="shared" si="7"/>
        <v>92.5</v>
      </c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</row>
    <row r="138" spans="1:22" ht="20.45" customHeight="1" x14ac:dyDescent="0.25">
      <c r="A138" s="8">
        <v>14</v>
      </c>
      <c r="B138" s="21" t="s">
        <v>791</v>
      </c>
      <c r="C138" s="20" t="s">
        <v>792</v>
      </c>
      <c r="D138" s="11">
        <v>7</v>
      </c>
      <c r="E138" s="11">
        <v>12</v>
      </c>
      <c r="F138" s="11">
        <v>6</v>
      </c>
      <c r="G138" s="11">
        <v>11</v>
      </c>
      <c r="H138" s="11">
        <v>4</v>
      </c>
      <c r="I138" s="6">
        <f t="shared" si="6"/>
        <v>40</v>
      </c>
      <c r="J138" s="7">
        <f t="shared" si="7"/>
        <v>100</v>
      </c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</row>
    <row r="139" spans="1:22" ht="20.45" customHeight="1" x14ac:dyDescent="0.25">
      <c r="A139" s="8">
        <v>15</v>
      </c>
      <c r="B139" s="21" t="s">
        <v>793</v>
      </c>
      <c r="C139" s="20" t="s">
        <v>794</v>
      </c>
      <c r="D139" s="11">
        <v>7</v>
      </c>
      <c r="E139" s="11">
        <v>12</v>
      </c>
      <c r="F139" s="11">
        <v>6</v>
      </c>
      <c r="G139" s="11">
        <v>11</v>
      </c>
      <c r="H139" s="11">
        <v>4</v>
      </c>
      <c r="I139" s="6">
        <f t="shared" si="6"/>
        <v>40</v>
      </c>
      <c r="J139" s="7">
        <f t="shared" si="7"/>
        <v>100</v>
      </c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</row>
    <row r="140" spans="1:22" ht="20.45" customHeight="1" x14ac:dyDescent="0.25">
      <c r="A140" s="8">
        <v>16</v>
      </c>
      <c r="B140" s="21" t="s">
        <v>795</v>
      </c>
      <c r="C140" s="20" t="s">
        <v>796</v>
      </c>
      <c r="D140" s="11">
        <v>6</v>
      </c>
      <c r="E140" s="11">
        <v>11</v>
      </c>
      <c r="F140" s="11">
        <v>5</v>
      </c>
      <c r="G140" s="11">
        <v>10</v>
      </c>
      <c r="H140" s="11">
        <v>2</v>
      </c>
      <c r="I140" s="6">
        <f t="shared" si="6"/>
        <v>34</v>
      </c>
      <c r="J140" s="7">
        <f t="shared" si="7"/>
        <v>85</v>
      </c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 spans="1:22" ht="20.45" customHeight="1" x14ac:dyDescent="0.25">
      <c r="A141" s="8">
        <v>17</v>
      </c>
      <c r="B141" s="21" t="s">
        <v>797</v>
      </c>
      <c r="C141" s="20" t="s">
        <v>839</v>
      </c>
      <c r="D141" s="11">
        <v>6</v>
      </c>
      <c r="E141" s="11">
        <v>10</v>
      </c>
      <c r="F141" s="11">
        <v>8</v>
      </c>
      <c r="G141" s="11">
        <v>7</v>
      </c>
      <c r="H141" s="11">
        <v>4</v>
      </c>
      <c r="I141" s="6">
        <f t="shared" si="6"/>
        <v>35</v>
      </c>
      <c r="J141" s="7">
        <f t="shared" si="7"/>
        <v>87.5</v>
      </c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</row>
    <row r="142" spans="1:22" ht="20.45" customHeight="1" x14ac:dyDescent="0.25">
      <c r="A142" s="8">
        <v>18</v>
      </c>
      <c r="B142" s="21" t="s">
        <v>798</v>
      </c>
      <c r="C142" s="20" t="s">
        <v>799</v>
      </c>
      <c r="D142" s="11">
        <v>7</v>
      </c>
      <c r="E142" s="11">
        <v>12</v>
      </c>
      <c r="F142" s="11">
        <v>6</v>
      </c>
      <c r="G142" s="11">
        <v>11</v>
      </c>
      <c r="H142" s="11">
        <v>4</v>
      </c>
      <c r="I142" s="6">
        <f t="shared" si="6"/>
        <v>40</v>
      </c>
      <c r="J142" s="7">
        <f t="shared" si="7"/>
        <v>100</v>
      </c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</row>
    <row r="143" spans="1:22" s="3" customFormat="1" ht="20.45" customHeight="1" x14ac:dyDescent="0.25">
      <c r="A143" s="8">
        <v>19</v>
      </c>
      <c r="B143" s="21" t="s">
        <v>800</v>
      </c>
      <c r="C143" s="20" t="s">
        <v>801</v>
      </c>
      <c r="D143" s="11">
        <v>7</v>
      </c>
      <c r="E143" s="11">
        <v>11</v>
      </c>
      <c r="F143" s="11">
        <v>6</v>
      </c>
      <c r="G143" s="11">
        <v>11</v>
      </c>
      <c r="H143" s="11">
        <v>4</v>
      </c>
      <c r="I143" s="6">
        <f t="shared" si="6"/>
        <v>39</v>
      </c>
      <c r="J143" s="7">
        <f t="shared" si="7"/>
        <v>97.5</v>
      </c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1:22" ht="20.45" customHeight="1" x14ac:dyDescent="0.25">
      <c r="A144" s="8">
        <v>20</v>
      </c>
      <c r="B144" s="21" t="s">
        <v>802</v>
      </c>
      <c r="C144" s="20" t="s">
        <v>803</v>
      </c>
      <c r="D144" s="11">
        <v>3</v>
      </c>
      <c r="E144" s="11">
        <v>8</v>
      </c>
      <c r="F144" s="11">
        <v>5</v>
      </c>
      <c r="G144" s="11">
        <v>7</v>
      </c>
      <c r="H144" s="11">
        <v>3</v>
      </c>
      <c r="I144" s="6">
        <f t="shared" si="6"/>
        <v>26</v>
      </c>
      <c r="J144" s="7">
        <f t="shared" si="7"/>
        <v>65</v>
      </c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</row>
    <row r="145" spans="1:30" s="3" customFormat="1" ht="20.45" customHeight="1" x14ac:dyDescent="0.25">
      <c r="A145" s="8">
        <v>21</v>
      </c>
      <c r="B145" s="21" t="s">
        <v>804</v>
      </c>
      <c r="C145" s="20" t="s">
        <v>805</v>
      </c>
      <c r="D145" s="11">
        <v>3</v>
      </c>
      <c r="E145" s="11">
        <v>8</v>
      </c>
      <c r="F145" s="11">
        <v>2</v>
      </c>
      <c r="G145" s="11">
        <v>6</v>
      </c>
      <c r="H145" s="11">
        <v>3</v>
      </c>
      <c r="I145" s="6">
        <f t="shared" si="6"/>
        <v>22</v>
      </c>
      <c r="J145" s="7">
        <f t="shared" si="7"/>
        <v>55.000000000000007</v>
      </c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1:30" ht="20.45" customHeight="1" x14ac:dyDescent="0.25">
      <c r="A146" s="8">
        <v>22</v>
      </c>
      <c r="B146" s="21" t="s">
        <v>806</v>
      </c>
      <c r="C146" s="20" t="s">
        <v>807</v>
      </c>
      <c r="D146" s="11">
        <v>5</v>
      </c>
      <c r="E146" s="11">
        <v>6</v>
      </c>
      <c r="F146" s="11">
        <v>2</v>
      </c>
      <c r="G146" s="11">
        <v>8</v>
      </c>
      <c r="H146" s="11">
        <v>1</v>
      </c>
      <c r="I146" s="6">
        <f t="shared" si="6"/>
        <v>22</v>
      </c>
      <c r="J146" s="7">
        <f t="shared" si="7"/>
        <v>55.000000000000007</v>
      </c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</row>
    <row r="147" spans="1:30" ht="20.45" customHeight="1" x14ac:dyDescent="0.25">
      <c r="A147" s="8">
        <v>23</v>
      </c>
      <c r="B147" s="21" t="s">
        <v>808</v>
      </c>
      <c r="C147" s="20" t="s">
        <v>809</v>
      </c>
      <c r="D147" s="11">
        <v>5</v>
      </c>
      <c r="E147" s="11">
        <v>9</v>
      </c>
      <c r="F147" s="11">
        <v>4</v>
      </c>
      <c r="G147" s="11">
        <v>10</v>
      </c>
      <c r="H147" s="11">
        <v>3</v>
      </c>
      <c r="I147" s="6">
        <f t="shared" si="6"/>
        <v>31</v>
      </c>
      <c r="J147" s="7">
        <f t="shared" si="7"/>
        <v>77.5</v>
      </c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</row>
    <row r="148" spans="1:30" ht="20.45" customHeight="1" x14ac:dyDescent="0.25">
      <c r="A148" s="8">
        <v>24</v>
      </c>
      <c r="B148" s="21" t="s">
        <v>810</v>
      </c>
      <c r="C148" s="20" t="s">
        <v>811</v>
      </c>
      <c r="D148" s="11">
        <v>5</v>
      </c>
      <c r="E148" s="11">
        <v>9</v>
      </c>
      <c r="F148" s="11">
        <v>4</v>
      </c>
      <c r="G148" s="11">
        <v>10</v>
      </c>
      <c r="H148" s="11">
        <v>3</v>
      </c>
      <c r="I148" s="6">
        <f t="shared" si="6"/>
        <v>31</v>
      </c>
      <c r="J148" s="7">
        <f t="shared" si="7"/>
        <v>77.5</v>
      </c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</row>
    <row r="149" spans="1:30" ht="20.45" customHeight="1" x14ac:dyDescent="0.25">
      <c r="A149" s="8">
        <v>25</v>
      </c>
      <c r="B149" s="21" t="s">
        <v>812</v>
      </c>
      <c r="C149" s="20" t="s">
        <v>813</v>
      </c>
      <c r="D149" s="11">
        <v>7</v>
      </c>
      <c r="E149" s="11">
        <v>12</v>
      </c>
      <c r="F149" s="11">
        <v>6</v>
      </c>
      <c r="G149" s="11">
        <v>11</v>
      </c>
      <c r="H149" s="11">
        <v>4</v>
      </c>
      <c r="I149" s="6">
        <f t="shared" si="6"/>
        <v>40</v>
      </c>
      <c r="J149" s="7">
        <f t="shared" si="7"/>
        <v>100</v>
      </c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 spans="1:30" s="3" customFormat="1" ht="20.45" customHeight="1" x14ac:dyDescent="0.25">
      <c r="A150" s="8">
        <v>26</v>
      </c>
      <c r="B150" s="21" t="s">
        <v>814</v>
      </c>
      <c r="C150" s="20" t="s">
        <v>815</v>
      </c>
      <c r="D150" s="11">
        <v>4</v>
      </c>
      <c r="E150" s="11">
        <v>8</v>
      </c>
      <c r="F150" s="11">
        <v>2</v>
      </c>
      <c r="G150" s="11">
        <v>9</v>
      </c>
      <c r="H150" s="11">
        <v>0</v>
      </c>
      <c r="I150" s="6">
        <f t="shared" si="6"/>
        <v>23</v>
      </c>
      <c r="J150" s="7">
        <f t="shared" si="7"/>
        <v>57.499999999999993</v>
      </c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1:30" ht="20.45" customHeight="1" x14ac:dyDescent="0.25">
      <c r="A151" s="8">
        <v>27</v>
      </c>
      <c r="B151" s="21" t="s">
        <v>816</v>
      </c>
      <c r="C151" s="20" t="s">
        <v>817</v>
      </c>
      <c r="D151" s="11">
        <v>4</v>
      </c>
      <c r="E151" s="11">
        <v>7</v>
      </c>
      <c r="F151" s="11">
        <v>2</v>
      </c>
      <c r="G151" s="11">
        <v>6</v>
      </c>
      <c r="H151" s="11">
        <v>3</v>
      </c>
      <c r="I151" s="6">
        <f t="shared" si="6"/>
        <v>22</v>
      </c>
      <c r="J151" s="7">
        <f t="shared" si="7"/>
        <v>55.000000000000007</v>
      </c>
    </row>
    <row r="152" spans="1:30" ht="20.45" customHeight="1" x14ac:dyDescent="0.25">
      <c r="A152" s="8">
        <v>28</v>
      </c>
      <c r="B152" s="21" t="s">
        <v>818</v>
      </c>
      <c r="C152" s="20" t="s">
        <v>819</v>
      </c>
      <c r="D152" s="11">
        <v>4</v>
      </c>
      <c r="E152" s="11">
        <v>9</v>
      </c>
      <c r="F152" s="11">
        <v>5</v>
      </c>
      <c r="G152" s="11">
        <v>7</v>
      </c>
      <c r="H152" s="11">
        <v>3</v>
      </c>
      <c r="I152" s="6">
        <f t="shared" si="6"/>
        <v>28</v>
      </c>
      <c r="J152" s="7">
        <f t="shared" si="7"/>
        <v>70</v>
      </c>
    </row>
    <row r="153" spans="1:30" ht="20.45" customHeight="1" x14ac:dyDescent="0.25">
      <c r="A153" s="8">
        <v>29</v>
      </c>
      <c r="B153" s="21" t="s">
        <v>820</v>
      </c>
      <c r="C153" s="20" t="s">
        <v>821</v>
      </c>
      <c r="D153" s="11">
        <v>6</v>
      </c>
      <c r="E153" s="11">
        <v>10</v>
      </c>
      <c r="F153" s="11">
        <v>5</v>
      </c>
      <c r="G153" s="11">
        <v>10</v>
      </c>
      <c r="H153" s="11">
        <v>2</v>
      </c>
      <c r="I153" s="6">
        <f t="shared" si="6"/>
        <v>33</v>
      </c>
      <c r="J153" s="7">
        <f t="shared" si="7"/>
        <v>82.5</v>
      </c>
    </row>
    <row r="154" spans="1:30" ht="20.45" customHeight="1" x14ac:dyDescent="0.25">
      <c r="A154" s="8">
        <v>30</v>
      </c>
      <c r="B154" s="21" t="s">
        <v>822</v>
      </c>
      <c r="C154" s="20" t="s">
        <v>823</v>
      </c>
      <c r="D154" s="11">
        <v>7</v>
      </c>
      <c r="E154" s="11">
        <v>12</v>
      </c>
      <c r="F154" s="11">
        <v>6</v>
      </c>
      <c r="G154" s="11">
        <v>11</v>
      </c>
      <c r="H154" s="11">
        <v>4</v>
      </c>
      <c r="I154" s="6">
        <f t="shared" si="6"/>
        <v>40</v>
      </c>
      <c r="J154" s="7">
        <f t="shared" si="7"/>
        <v>100</v>
      </c>
    </row>
    <row r="155" spans="1:30" ht="20.45" customHeight="1" x14ac:dyDescent="0.25">
      <c r="A155" s="8">
        <v>31</v>
      </c>
      <c r="B155" s="21" t="s">
        <v>824</v>
      </c>
      <c r="C155" s="20" t="s">
        <v>825</v>
      </c>
      <c r="D155" s="11">
        <v>6</v>
      </c>
      <c r="E155" s="11">
        <v>9</v>
      </c>
      <c r="F155" s="11">
        <v>4</v>
      </c>
      <c r="G155" s="11">
        <v>9</v>
      </c>
      <c r="H155" s="11">
        <v>3</v>
      </c>
      <c r="I155" s="6">
        <f t="shared" si="6"/>
        <v>31</v>
      </c>
      <c r="J155" s="7">
        <f t="shared" si="7"/>
        <v>77.5</v>
      </c>
    </row>
    <row r="156" spans="1:30" ht="20.45" customHeight="1" x14ac:dyDescent="0.25">
      <c r="A156" s="8">
        <v>32</v>
      </c>
      <c r="B156" s="21" t="s">
        <v>826</v>
      </c>
      <c r="C156" s="20" t="s">
        <v>827</v>
      </c>
      <c r="D156" s="11">
        <v>7</v>
      </c>
      <c r="E156" s="11">
        <v>9</v>
      </c>
      <c r="F156" s="11">
        <v>3</v>
      </c>
      <c r="G156" s="11">
        <v>10</v>
      </c>
      <c r="H156" s="11">
        <v>3</v>
      </c>
      <c r="I156" s="6">
        <f t="shared" si="6"/>
        <v>32</v>
      </c>
      <c r="J156" s="7">
        <f t="shared" si="7"/>
        <v>80</v>
      </c>
    </row>
    <row r="157" spans="1:30" ht="20.45" customHeight="1" x14ac:dyDescent="0.25">
      <c r="A157" s="8">
        <v>33</v>
      </c>
      <c r="B157" s="38" t="s">
        <v>840</v>
      </c>
      <c r="C157" s="39" t="s">
        <v>526</v>
      </c>
      <c r="D157" s="11">
        <v>7</v>
      </c>
      <c r="E157" s="11">
        <v>11</v>
      </c>
      <c r="F157" s="11">
        <v>6</v>
      </c>
      <c r="G157" s="11">
        <v>11</v>
      </c>
      <c r="H157" s="11">
        <v>4</v>
      </c>
      <c r="I157" s="6">
        <f t="shared" si="6"/>
        <v>39</v>
      </c>
      <c r="J157" s="7">
        <f t="shared" si="7"/>
        <v>97.5</v>
      </c>
    </row>
    <row r="158" spans="1:30" ht="20.45" customHeight="1" x14ac:dyDescent="0.25">
      <c r="A158" s="8">
        <v>34</v>
      </c>
      <c r="B158" s="40" t="s">
        <v>835</v>
      </c>
      <c r="C158" s="41" t="s">
        <v>836</v>
      </c>
      <c r="D158" s="11">
        <v>0</v>
      </c>
      <c r="E158" s="11">
        <v>2</v>
      </c>
      <c r="F158" s="11">
        <v>0</v>
      </c>
      <c r="G158" s="11">
        <v>1</v>
      </c>
      <c r="H158" s="11">
        <v>0</v>
      </c>
      <c r="I158" s="6">
        <f t="shared" si="6"/>
        <v>3</v>
      </c>
      <c r="J158" s="7">
        <f t="shared" si="7"/>
        <v>7.5</v>
      </c>
    </row>
    <row r="159" spans="1:30" s="3" customFormat="1" ht="24" customHeight="1" x14ac:dyDescent="0.25">
      <c r="A159" s="66" t="s">
        <v>0</v>
      </c>
      <c r="B159" s="66"/>
      <c r="C159" s="66"/>
      <c r="D159" s="66"/>
      <c r="E159" s="66"/>
      <c r="F159" s="66"/>
      <c r="G159" s="66"/>
      <c r="H159" s="66"/>
      <c r="I159" s="66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</row>
    <row r="160" spans="1:30" ht="24" customHeight="1" x14ac:dyDescent="0.25">
      <c r="A160" s="59" t="s">
        <v>855</v>
      </c>
      <c r="B160" s="59"/>
      <c r="C160" s="59"/>
      <c r="D160" s="59"/>
      <c r="E160" s="59"/>
      <c r="F160" s="59"/>
      <c r="G160" s="59"/>
      <c r="H160" s="59"/>
      <c r="I160" s="59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</row>
    <row r="161" spans="1:30" ht="24" customHeight="1" x14ac:dyDescent="0.25">
      <c r="A161" s="69" t="s">
        <v>838</v>
      </c>
      <c r="B161" s="69"/>
      <c r="C161" s="69"/>
      <c r="D161" s="70" t="s">
        <v>851</v>
      </c>
      <c r="E161" s="70"/>
      <c r="F161" s="70"/>
      <c r="G161" s="70"/>
      <c r="H161" s="70"/>
      <c r="I161" s="70" t="s">
        <v>833</v>
      </c>
      <c r="J161" s="70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</row>
    <row r="162" spans="1:30" ht="38.25" customHeight="1" x14ac:dyDescent="0.25">
      <c r="A162" s="60" t="s">
        <v>1</v>
      </c>
      <c r="B162" s="61" t="s">
        <v>2</v>
      </c>
      <c r="C162" s="62" t="s">
        <v>3</v>
      </c>
      <c r="D162" s="5" t="s">
        <v>882</v>
      </c>
      <c r="E162" s="5" t="s">
        <v>884</v>
      </c>
      <c r="F162" s="5" t="s">
        <v>886</v>
      </c>
      <c r="G162" s="5" t="s">
        <v>887</v>
      </c>
      <c r="H162" s="5" t="s">
        <v>889</v>
      </c>
      <c r="I162" s="76" t="s">
        <v>846</v>
      </c>
      <c r="J162" s="75" t="s">
        <v>845</v>
      </c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</row>
    <row r="163" spans="1:30" ht="27.75" customHeight="1" x14ac:dyDescent="0.25">
      <c r="A163" s="60"/>
      <c r="B163" s="61"/>
      <c r="C163" s="62"/>
      <c r="D163" s="5" t="s">
        <v>883</v>
      </c>
      <c r="E163" s="5" t="s">
        <v>885</v>
      </c>
      <c r="F163" s="14" t="s">
        <v>842</v>
      </c>
      <c r="G163" s="14" t="s">
        <v>888</v>
      </c>
      <c r="H163" s="14"/>
      <c r="I163" s="77"/>
      <c r="J163" s="75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</row>
    <row r="164" spans="1:30" ht="25.5" customHeight="1" x14ac:dyDescent="0.25">
      <c r="A164" s="63" t="s">
        <v>4</v>
      </c>
      <c r="B164" s="64"/>
      <c r="C164" s="65"/>
      <c r="D164" s="6">
        <v>13</v>
      </c>
      <c r="E164" s="6">
        <v>11</v>
      </c>
      <c r="F164" s="6">
        <v>15</v>
      </c>
      <c r="G164" s="6">
        <v>14</v>
      </c>
      <c r="H164" s="6">
        <v>0</v>
      </c>
      <c r="I164" s="6">
        <f>D164+E164+F164+G164+H164</f>
        <v>53</v>
      </c>
      <c r="J164" s="7">
        <f>(I164/53)*100</f>
        <v>100</v>
      </c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</row>
    <row r="165" spans="1:30" ht="17.850000000000001" customHeight="1" x14ac:dyDescent="0.25">
      <c r="A165" s="8">
        <v>1</v>
      </c>
      <c r="B165" s="25" t="s">
        <v>457</v>
      </c>
      <c r="C165" s="20" t="s">
        <v>458</v>
      </c>
      <c r="D165" s="11">
        <v>8</v>
      </c>
      <c r="E165" s="11">
        <v>5</v>
      </c>
      <c r="F165" s="11">
        <v>10</v>
      </c>
      <c r="G165" s="11">
        <v>7</v>
      </c>
      <c r="H165" s="6">
        <v>0</v>
      </c>
      <c r="I165" s="6">
        <f t="shared" ref="I165:I229" si="8">D165+E165+F165+G165+H165</f>
        <v>30</v>
      </c>
      <c r="J165" s="7">
        <f t="shared" ref="J165:J229" si="9">(I165/53)*100</f>
        <v>56.60377358490566</v>
      </c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</row>
    <row r="166" spans="1:30" ht="17.850000000000001" customHeight="1" x14ac:dyDescent="0.25">
      <c r="A166" s="8">
        <v>2</v>
      </c>
      <c r="B166" s="25" t="s">
        <v>459</v>
      </c>
      <c r="C166" s="20" t="s">
        <v>460</v>
      </c>
      <c r="D166" s="11">
        <v>11</v>
      </c>
      <c r="E166" s="11">
        <v>10</v>
      </c>
      <c r="F166" s="11">
        <v>13</v>
      </c>
      <c r="G166" s="11">
        <v>13</v>
      </c>
      <c r="H166" s="6">
        <v>0</v>
      </c>
      <c r="I166" s="6">
        <f t="shared" si="8"/>
        <v>47</v>
      </c>
      <c r="J166" s="7">
        <f t="shared" si="9"/>
        <v>88.679245283018872</v>
      </c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</row>
    <row r="167" spans="1:30" ht="17.850000000000001" customHeight="1" x14ac:dyDescent="0.25">
      <c r="A167" s="8">
        <v>3</v>
      </c>
      <c r="B167" s="25" t="s">
        <v>461</v>
      </c>
      <c r="C167" s="20" t="s">
        <v>462</v>
      </c>
      <c r="D167" s="11">
        <v>11</v>
      </c>
      <c r="E167" s="11">
        <v>9</v>
      </c>
      <c r="F167" s="11">
        <v>12</v>
      </c>
      <c r="G167" s="11">
        <v>12</v>
      </c>
      <c r="H167" s="6">
        <v>0</v>
      </c>
      <c r="I167" s="6">
        <f t="shared" si="8"/>
        <v>44</v>
      </c>
      <c r="J167" s="7">
        <f t="shared" si="9"/>
        <v>83.018867924528308</v>
      </c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</row>
    <row r="168" spans="1:30" ht="17.850000000000001" customHeight="1" x14ac:dyDescent="0.25">
      <c r="A168" s="8">
        <v>4</v>
      </c>
      <c r="B168" s="25" t="s">
        <v>463</v>
      </c>
      <c r="C168" s="20" t="s">
        <v>464</v>
      </c>
      <c r="D168" s="11">
        <v>11</v>
      </c>
      <c r="E168" s="11">
        <v>9</v>
      </c>
      <c r="F168" s="11">
        <v>12</v>
      </c>
      <c r="G168" s="11">
        <v>10</v>
      </c>
      <c r="H168" s="6">
        <v>0</v>
      </c>
      <c r="I168" s="6">
        <f t="shared" si="8"/>
        <v>42</v>
      </c>
      <c r="J168" s="7">
        <f t="shared" si="9"/>
        <v>79.245283018867923</v>
      </c>
      <c r="K168" s="12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</row>
    <row r="169" spans="1:30" ht="17.850000000000001" customHeight="1" x14ac:dyDescent="0.25">
      <c r="A169" s="8">
        <v>5</v>
      </c>
      <c r="B169" s="25" t="s">
        <v>465</v>
      </c>
      <c r="C169" s="20" t="s">
        <v>466</v>
      </c>
      <c r="D169" s="11">
        <v>7</v>
      </c>
      <c r="E169" s="11">
        <v>8</v>
      </c>
      <c r="F169" s="11">
        <v>9</v>
      </c>
      <c r="G169" s="11">
        <v>8</v>
      </c>
      <c r="H169" s="6">
        <v>0</v>
      </c>
      <c r="I169" s="6">
        <f t="shared" si="8"/>
        <v>32</v>
      </c>
      <c r="J169" s="7">
        <f t="shared" si="9"/>
        <v>60.377358490566039</v>
      </c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</row>
    <row r="170" spans="1:30" ht="17.850000000000001" customHeight="1" x14ac:dyDescent="0.25">
      <c r="A170" s="8">
        <v>6</v>
      </c>
      <c r="B170" s="25" t="s">
        <v>467</v>
      </c>
      <c r="C170" s="20" t="s">
        <v>468</v>
      </c>
      <c r="D170" s="11">
        <v>11</v>
      </c>
      <c r="E170" s="11">
        <v>10</v>
      </c>
      <c r="F170" s="11">
        <v>13</v>
      </c>
      <c r="G170" s="11">
        <v>11</v>
      </c>
      <c r="H170" s="6">
        <v>0</v>
      </c>
      <c r="I170" s="6">
        <f t="shared" si="8"/>
        <v>45</v>
      </c>
      <c r="J170" s="7">
        <f t="shared" si="9"/>
        <v>84.905660377358487</v>
      </c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</row>
    <row r="171" spans="1:30" ht="17.850000000000001" customHeight="1" x14ac:dyDescent="0.25">
      <c r="A171" s="8">
        <v>7</v>
      </c>
      <c r="B171" s="25" t="s">
        <v>469</v>
      </c>
      <c r="C171" s="20" t="s">
        <v>470</v>
      </c>
      <c r="D171" s="11">
        <v>12</v>
      </c>
      <c r="E171" s="11">
        <v>10</v>
      </c>
      <c r="F171" s="11">
        <v>14</v>
      </c>
      <c r="G171" s="11">
        <v>12</v>
      </c>
      <c r="H171" s="6">
        <v>0</v>
      </c>
      <c r="I171" s="6">
        <f t="shared" si="8"/>
        <v>48</v>
      </c>
      <c r="J171" s="7">
        <f t="shared" si="9"/>
        <v>90.566037735849065</v>
      </c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</row>
    <row r="172" spans="1:30" ht="17.850000000000001" customHeight="1" x14ac:dyDescent="0.25">
      <c r="A172" s="8">
        <v>8</v>
      </c>
      <c r="B172" s="25" t="s">
        <v>471</v>
      </c>
      <c r="C172" s="20" t="s">
        <v>472</v>
      </c>
      <c r="D172" s="11">
        <v>9</v>
      </c>
      <c r="E172" s="11">
        <v>7</v>
      </c>
      <c r="F172" s="11">
        <v>9</v>
      </c>
      <c r="G172" s="11">
        <v>8</v>
      </c>
      <c r="H172" s="6">
        <v>0</v>
      </c>
      <c r="I172" s="6">
        <f t="shared" si="8"/>
        <v>33</v>
      </c>
      <c r="J172" s="7">
        <f t="shared" si="9"/>
        <v>62.264150943396224</v>
      </c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</row>
    <row r="173" spans="1:30" s="3" customFormat="1" ht="17.850000000000001" customHeight="1" x14ac:dyDescent="0.25">
      <c r="A173" s="8">
        <v>9</v>
      </c>
      <c r="B173" s="25" t="s">
        <v>473</v>
      </c>
      <c r="C173" s="20" t="s">
        <v>474</v>
      </c>
      <c r="D173" s="11">
        <v>7</v>
      </c>
      <c r="E173" s="11">
        <v>7</v>
      </c>
      <c r="F173" s="11">
        <v>9</v>
      </c>
      <c r="G173" s="11">
        <v>8</v>
      </c>
      <c r="H173" s="6">
        <v>0</v>
      </c>
      <c r="I173" s="6">
        <f t="shared" si="8"/>
        <v>31</v>
      </c>
      <c r="J173" s="7">
        <f t="shared" si="9"/>
        <v>58.490566037735846</v>
      </c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</row>
    <row r="174" spans="1:30" s="3" customFormat="1" ht="17.850000000000001" customHeight="1" x14ac:dyDescent="0.25">
      <c r="A174" s="8">
        <v>10</v>
      </c>
      <c r="B174" s="25" t="s">
        <v>475</v>
      </c>
      <c r="C174" s="20" t="s">
        <v>476</v>
      </c>
      <c r="D174" s="11">
        <v>10</v>
      </c>
      <c r="E174" s="11">
        <v>9</v>
      </c>
      <c r="F174" s="11">
        <v>12</v>
      </c>
      <c r="G174" s="11">
        <v>11</v>
      </c>
      <c r="H174" s="6">
        <v>0</v>
      </c>
      <c r="I174" s="6">
        <f t="shared" si="8"/>
        <v>42</v>
      </c>
      <c r="J174" s="7">
        <f t="shared" si="9"/>
        <v>79.245283018867923</v>
      </c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</row>
    <row r="175" spans="1:30" ht="17.850000000000001" customHeight="1" x14ac:dyDescent="0.25">
      <c r="A175" s="8">
        <v>11</v>
      </c>
      <c r="B175" s="25" t="s">
        <v>477</v>
      </c>
      <c r="C175" s="20" t="s">
        <v>478</v>
      </c>
      <c r="D175" s="11">
        <v>9</v>
      </c>
      <c r="E175" s="11">
        <v>6</v>
      </c>
      <c r="F175" s="11">
        <v>8</v>
      </c>
      <c r="G175" s="11">
        <v>10</v>
      </c>
      <c r="H175" s="6">
        <v>0</v>
      </c>
      <c r="I175" s="6">
        <f t="shared" si="8"/>
        <v>33</v>
      </c>
      <c r="J175" s="7">
        <f t="shared" si="9"/>
        <v>62.264150943396224</v>
      </c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</row>
    <row r="176" spans="1:30" ht="17.850000000000001" customHeight="1" x14ac:dyDescent="0.25">
      <c r="A176" s="8">
        <v>12</v>
      </c>
      <c r="B176" s="25" t="s">
        <v>479</v>
      </c>
      <c r="C176" s="20" t="s">
        <v>480</v>
      </c>
      <c r="D176" s="11">
        <v>10</v>
      </c>
      <c r="E176" s="11">
        <v>7</v>
      </c>
      <c r="F176" s="11">
        <v>11</v>
      </c>
      <c r="G176" s="11">
        <v>9</v>
      </c>
      <c r="H176" s="6">
        <v>0</v>
      </c>
      <c r="I176" s="6">
        <f t="shared" si="8"/>
        <v>37</v>
      </c>
      <c r="J176" s="7">
        <f t="shared" si="9"/>
        <v>69.811320754716974</v>
      </c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</row>
    <row r="177" spans="1:30" s="3" customFormat="1" ht="17.850000000000001" customHeight="1" x14ac:dyDescent="0.25">
      <c r="A177" s="8">
        <v>13</v>
      </c>
      <c r="B177" s="25" t="s">
        <v>481</v>
      </c>
      <c r="C177" s="20" t="s">
        <v>482</v>
      </c>
      <c r="D177" s="11">
        <v>12</v>
      </c>
      <c r="E177" s="11">
        <v>9</v>
      </c>
      <c r="F177" s="11">
        <v>14</v>
      </c>
      <c r="G177" s="11">
        <v>13</v>
      </c>
      <c r="H177" s="6">
        <v>0</v>
      </c>
      <c r="I177" s="6">
        <f t="shared" si="8"/>
        <v>48</v>
      </c>
      <c r="J177" s="7">
        <f t="shared" si="9"/>
        <v>90.566037735849065</v>
      </c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</row>
    <row r="178" spans="1:30" s="3" customFormat="1" ht="17.850000000000001" customHeight="1" x14ac:dyDescent="0.25">
      <c r="A178" s="8">
        <v>14</v>
      </c>
      <c r="B178" s="25" t="s">
        <v>483</v>
      </c>
      <c r="C178" s="20" t="s">
        <v>484</v>
      </c>
      <c r="D178" s="11">
        <v>13</v>
      </c>
      <c r="E178" s="11">
        <v>11</v>
      </c>
      <c r="F178" s="11">
        <v>15</v>
      </c>
      <c r="G178" s="11">
        <v>14</v>
      </c>
      <c r="H178" s="6">
        <v>0</v>
      </c>
      <c r="I178" s="6">
        <f t="shared" si="8"/>
        <v>53</v>
      </c>
      <c r="J178" s="7">
        <f t="shared" si="9"/>
        <v>100</v>
      </c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</row>
    <row r="179" spans="1:30" ht="17.850000000000001" customHeight="1" x14ac:dyDescent="0.25">
      <c r="A179" s="8">
        <v>15</v>
      </c>
      <c r="B179" s="25" t="s">
        <v>485</v>
      </c>
      <c r="C179" s="20" t="s">
        <v>486</v>
      </c>
      <c r="D179" s="11">
        <v>10</v>
      </c>
      <c r="E179" s="11">
        <v>9</v>
      </c>
      <c r="F179" s="11">
        <v>11</v>
      </c>
      <c r="G179" s="11">
        <v>11</v>
      </c>
      <c r="H179" s="6">
        <v>0</v>
      </c>
      <c r="I179" s="6">
        <f t="shared" si="8"/>
        <v>41</v>
      </c>
      <c r="J179" s="7">
        <f t="shared" si="9"/>
        <v>77.358490566037744</v>
      </c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</row>
    <row r="180" spans="1:30" ht="17.850000000000001" customHeight="1" x14ac:dyDescent="0.25">
      <c r="A180" s="8">
        <v>16</v>
      </c>
      <c r="B180" s="25" t="s">
        <v>487</v>
      </c>
      <c r="C180" s="20" t="s">
        <v>488</v>
      </c>
      <c r="D180" s="11">
        <v>9</v>
      </c>
      <c r="E180" s="11">
        <v>9</v>
      </c>
      <c r="F180" s="11">
        <v>13</v>
      </c>
      <c r="G180" s="11">
        <v>13</v>
      </c>
      <c r="H180" s="6">
        <v>0</v>
      </c>
      <c r="I180" s="6">
        <f t="shared" si="8"/>
        <v>44</v>
      </c>
      <c r="J180" s="7">
        <f t="shared" si="9"/>
        <v>83.018867924528308</v>
      </c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</row>
    <row r="181" spans="1:30" ht="17.850000000000001" customHeight="1" x14ac:dyDescent="0.25">
      <c r="A181" s="8">
        <v>17</v>
      </c>
      <c r="B181" s="25" t="s">
        <v>489</v>
      </c>
      <c r="C181" s="20" t="s">
        <v>490</v>
      </c>
      <c r="D181" s="11">
        <v>11</v>
      </c>
      <c r="E181" s="11">
        <v>10</v>
      </c>
      <c r="F181" s="11">
        <v>13</v>
      </c>
      <c r="G181" s="11">
        <v>13</v>
      </c>
      <c r="H181" s="6">
        <v>0</v>
      </c>
      <c r="I181" s="6">
        <f t="shared" si="8"/>
        <v>47</v>
      </c>
      <c r="J181" s="7">
        <f t="shared" si="9"/>
        <v>88.679245283018872</v>
      </c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</row>
    <row r="182" spans="1:30" ht="17.850000000000001" customHeight="1" x14ac:dyDescent="0.25">
      <c r="A182" s="8">
        <v>18</v>
      </c>
      <c r="B182" s="25" t="s">
        <v>491</v>
      </c>
      <c r="C182" s="20" t="s">
        <v>492</v>
      </c>
      <c r="D182" s="11">
        <v>6</v>
      </c>
      <c r="E182" s="11">
        <v>8</v>
      </c>
      <c r="F182" s="11">
        <v>8</v>
      </c>
      <c r="G182" s="11">
        <v>8</v>
      </c>
      <c r="H182" s="6">
        <v>0</v>
      </c>
      <c r="I182" s="6">
        <f t="shared" si="8"/>
        <v>30</v>
      </c>
      <c r="J182" s="7">
        <f t="shared" si="9"/>
        <v>56.60377358490566</v>
      </c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</row>
    <row r="183" spans="1:30" ht="17.850000000000001" customHeight="1" x14ac:dyDescent="0.25">
      <c r="A183" s="8">
        <v>19</v>
      </c>
      <c r="B183" s="25" t="s">
        <v>493</v>
      </c>
      <c r="C183" s="20" t="s">
        <v>494</v>
      </c>
      <c r="D183" s="11">
        <v>11</v>
      </c>
      <c r="E183" s="11">
        <v>8</v>
      </c>
      <c r="F183" s="11">
        <v>13</v>
      </c>
      <c r="G183" s="11">
        <v>11</v>
      </c>
      <c r="H183" s="6">
        <v>0</v>
      </c>
      <c r="I183" s="6">
        <f t="shared" si="8"/>
        <v>43</v>
      </c>
      <c r="J183" s="7">
        <f t="shared" si="9"/>
        <v>81.132075471698116</v>
      </c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</row>
    <row r="184" spans="1:30" s="3" customFormat="1" ht="17.850000000000001" customHeight="1" x14ac:dyDescent="0.25">
      <c r="A184" s="8">
        <v>20</v>
      </c>
      <c r="B184" s="25" t="s">
        <v>495</v>
      </c>
      <c r="C184" s="20" t="s">
        <v>496</v>
      </c>
      <c r="D184" s="11">
        <v>9</v>
      </c>
      <c r="E184" s="11">
        <v>10</v>
      </c>
      <c r="F184" s="11">
        <v>12</v>
      </c>
      <c r="G184" s="11">
        <v>13</v>
      </c>
      <c r="H184" s="6">
        <v>0</v>
      </c>
      <c r="I184" s="6">
        <f t="shared" si="8"/>
        <v>44</v>
      </c>
      <c r="J184" s="7">
        <f t="shared" si="9"/>
        <v>83.018867924528308</v>
      </c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</row>
    <row r="185" spans="1:30" ht="17.850000000000001" customHeight="1" x14ac:dyDescent="0.25">
      <c r="A185" s="8">
        <v>21</v>
      </c>
      <c r="B185" s="25" t="s">
        <v>497</v>
      </c>
      <c r="C185" s="20" t="s">
        <v>498</v>
      </c>
      <c r="D185" s="11">
        <v>0</v>
      </c>
      <c r="E185" s="11">
        <v>0</v>
      </c>
      <c r="F185" s="11">
        <v>0</v>
      </c>
      <c r="G185" s="11">
        <v>0</v>
      </c>
      <c r="H185" s="6">
        <v>0</v>
      </c>
      <c r="I185" s="6">
        <f t="shared" si="8"/>
        <v>0</v>
      </c>
      <c r="J185" s="7">
        <f t="shared" si="9"/>
        <v>0</v>
      </c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</row>
    <row r="186" spans="1:30" ht="17.850000000000001" customHeight="1" x14ac:dyDescent="0.25">
      <c r="A186" s="8">
        <v>22</v>
      </c>
      <c r="B186" s="25" t="s">
        <v>499</v>
      </c>
      <c r="C186" s="20" t="s">
        <v>500</v>
      </c>
      <c r="D186" s="11">
        <v>13</v>
      </c>
      <c r="E186" s="11">
        <v>11</v>
      </c>
      <c r="F186" s="11">
        <v>15</v>
      </c>
      <c r="G186" s="11">
        <v>14</v>
      </c>
      <c r="H186" s="6">
        <v>0</v>
      </c>
      <c r="I186" s="6">
        <f t="shared" si="8"/>
        <v>53</v>
      </c>
      <c r="J186" s="7">
        <f t="shared" si="9"/>
        <v>100</v>
      </c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</row>
    <row r="187" spans="1:30" s="3" customFormat="1" ht="17.850000000000001" customHeight="1" x14ac:dyDescent="0.25">
      <c r="A187" s="8">
        <v>23</v>
      </c>
      <c r="B187" s="25" t="s">
        <v>501</v>
      </c>
      <c r="C187" s="20" t="s">
        <v>502</v>
      </c>
      <c r="D187" s="11">
        <v>8</v>
      </c>
      <c r="E187" s="11">
        <v>6</v>
      </c>
      <c r="F187" s="11">
        <v>9</v>
      </c>
      <c r="G187" s="11">
        <v>8</v>
      </c>
      <c r="H187" s="6">
        <v>0</v>
      </c>
      <c r="I187" s="6">
        <f t="shared" si="8"/>
        <v>31</v>
      </c>
      <c r="J187" s="7">
        <f t="shared" si="9"/>
        <v>58.490566037735846</v>
      </c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</row>
    <row r="188" spans="1:30" s="3" customFormat="1" ht="17.850000000000001" customHeight="1" x14ac:dyDescent="0.25">
      <c r="A188" s="8">
        <v>24</v>
      </c>
      <c r="B188" s="25" t="s">
        <v>503</v>
      </c>
      <c r="C188" s="20" t="s">
        <v>504</v>
      </c>
      <c r="D188" s="11">
        <v>8</v>
      </c>
      <c r="E188" s="11">
        <v>8</v>
      </c>
      <c r="F188" s="11">
        <v>9</v>
      </c>
      <c r="G188" s="11">
        <v>10</v>
      </c>
      <c r="H188" s="6">
        <v>0</v>
      </c>
      <c r="I188" s="6">
        <f t="shared" si="8"/>
        <v>35</v>
      </c>
      <c r="J188" s="7">
        <f t="shared" si="9"/>
        <v>66.037735849056602</v>
      </c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</row>
    <row r="189" spans="1:30" ht="17.850000000000001" customHeight="1" x14ac:dyDescent="0.25">
      <c r="A189" s="8">
        <v>25</v>
      </c>
      <c r="B189" s="25" t="s">
        <v>505</v>
      </c>
      <c r="C189" s="20" t="s">
        <v>506</v>
      </c>
      <c r="D189" s="11">
        <v>11</v>
      </c>
      <c r="E189" s="11">
        <v>8</v>
      </c>
      <c r="F189" s="11">
        <v>11</v>
      </c>
      <c r="G189" s="11">
        <v>11</v>
      </c>
      <c r="H189" s="6">
        <v>0</v>
      </c>
      <c r="I189" s="6">
        <f t="shared" si="8"/>
        <v>41</v>
      </c>
      <c r="J189" s="7">
        <f t="shared" si="9"/>
        <v>77.358490566037744</v>
      </c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</row>
    <row r="190" spans="1:30" ht="17.850000000000001" customHeight="1" x14ac:dyDescent="0.25">
      <c r="A190" s="8">
        <v>26</v>
      </c>
      <c r="B190" s="25" t="s">
        <v>507</v>
      </c>
      <c r="C190" s="20" t="s">
        <v>508</v>
      </c>
      <c r="D190" s="11">
        <v>9</v>
      </c>
      <c r="E190" s="11">
        <v>6</v>
      </c>
      <c r="F190" s="11">
        <v>8</v>
      </c>
      <c r="G190" s="11">
        <v>7</v>
      </c>
      <c r="H190" s="6">
        <v>0</v>
      </c>
      <c r="I190" s="6">
        <f t="shared" si="8"/>
        <v>30</v>
      </c>
      <c r="J190" s="7">
        <f t="shared" si="9"/>
        <v>56.60377358490566</v>
      </c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</row>
    <row r="191" spans="1:30" ht="17.850000000000001" customHeight="1" x14ac:dyDescent="0.25">
      <c r="A191" s="8">
        <v>27</v>
      </c>
      <c r="B191" s="25" t="s">
        <v>509</v>
      </c>
      <c r="C191" s="20" t="s">
        <v>510</v>
      </c>
      <c r="D191" s="11">
        <v>6</v>
      </c>
      <c r="E191" s="11">
        <v>7</v>
      </c>
      <c r="F191" s="11">
        <v>7</v>
      </c>
      <c r="G191" s="11">
        <v>7</v>
      </c>
      <c r="H191" s="6">
        <v>0</v>
      </c>
      <c r="I191" s="6">
        <f t="shared" si="8"/>
        <v>27</v>
      </c>
      <c r="J191" s="7">
        <f t="shared" si="9"/>
        <v>50.943396226415096</v>
      </c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</row>
    <row r="192" spans="1:30" ht="17.850000000000001" customHeight="1" x14ac:dyDescent="0.25">
      <c r="A192" s="8">
        <v>28</v>
      </c>
      <c r="B192" s="25" t="s">
        <v>511</v>
      </c>
      <c r="C192" s="20" t="s">
        <v>512</v>
      </c>
      <c r="D192" s="11">
        <v>10</v>
      </c>
      <c r="E192" s="11">
        <v>9</v>
      </c>
      <c r="F192" s="11">
        <v>12</v>
      </c>
      <c r="G192" s="11">
        <v>13</v>
      </c>
      <c r="H192" s="6">
        <v>0</v>
      </c>
      <c r="I192" s="6">
        <f t="shared" si="8"/>
        <v>44</v>
      </c>
      <c r="J192" s="7">
        <f t="shared" si="9"/>
        <v>83.018867924528308</v>
      </c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</row>
    <row r="193" spans="1:30" ht="17.850000000000001" customHeight="1" x14ac:dyDescent="0.25">
      <c r="A193" s="8">
        <v>29</v>
      </c>
      <c r="B193" s="25" t="s">
        <v>513</v>
      </c>
      <c r="C193" s="20" t="s">
        <v>514</v>
      </c>
      <c r="D193" s="11">
        <v>9</v>
      </c>
      <c r="E193" s="11">
        <v>8</v>
      </c>
      <c r="F193" s="11">
        <v>10</v>
      </c>
      <c r="G193" s="11">
        <v>9</v>
      </c>
      <c r="H193" s="6">
        <v>0</v>
      </c>
      <c r="I193" s="6">
        <f t="shared" si="8"/>
        <v>36</v>
      </c>
      <c r="J193" s="7">
        <f t="shared" si="9"/>
        <v>67.924528301886795</v>
      </c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</row>
    <row r="194" spans="1:30" ht="17.850000000000001" customHeight="1" x14ac:dyDescent="0.25">
      <c r="A194" s="8">
        <v>30</v>
      </c>
      <c r="B194" s="25" t="s">
        <v>515</v>
      </c>
      <c r="C194" s="20" t="s">
        <v>516</v>
      </c>
      <c r="D194" s="11">
        <v>13</v>
      </c>
      <c r="E194" s="11">
        <v>11</v>
      </c>
      <c r="F194" s="11">
        <v>15</v>
      </c>
      <c r="G194" s="11">
        <v>14</v>
      </c>
      <c r="H194" s="6">
        <v>0</v>
      </c>
      <c r="I194" s="6">
        <f t="shared" si="8"/>
        <v>53</v>
      </c>
      <c r="J194" s="7">
        <f t="shared" si="9"/>
        <v>100</v>
      </c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</row>
    <row r="195" spans="1:30" ht="17.850000000000001" customHeight="1" x14ac:dyDescent="0.25">
      <c r="A195" s="8">
        <v>31</v>
      </c>
      <c r="B195" s="25" t="s">
        <v>517</v>
      </c>
      <c r="C195" s="20" t="s">
        <v>518</v>
      </c>
      <c r="D195" s="11">
        <v>13</v>
      </c>
      <c r="E195" s="11">
        <v>11</v>
      </c>
      <c r="F195" s="11">
        <v>15</v>
      </c>
      <c r="G195" s="11">
        <v>14</v>
      </c>
      <c r="H195" s="6">
        <v>0</v>
      </c>
      <c r="I195" s="6">
        <f t="shared" si="8"/>
        <v>53</v>
      </c>
      <c r="J195" s="7">
        <f t="shared" si="9"/>
        <v>100</v>
      </c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</row>
    <row r="196" spans="1:30" ht="17.850000000000001" customHeight="1" x14ac:dyDescent="0.25">
      <c r="A196" s="8">
        <v>32</v>
      </c>
      <c r="B196" s="25" t="s">
        <v>519</v>
      </c>
      <c r="C196" s="20" t="s">
        <v>520</v>
      </c>
      <c r="D196" s="11">
        <v>0</v>
      </c>
      <c r="E196" s="11">
        <v>0</v>
      </c>
      <c r="F196" s="11">
        <v>0</v>
      </c>
      <c r="G196" s="11">
        <v>0</v>
      </c>
      <c r="H196" s="6">
        <v>0</v>
      </c>
      <c r="I196" s="6">
        <f t="shared" si="8"/>
        <v>0</v>
      </c>
      <c r="J196" s="7">
        <f t="shared" si="9"/>
        <v>0</v>
      </c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</row>
    <row r="197" spans="1:30" ht="17.850000000000001" customHeight="1" x14ac:dyDescent="0.25">
      <c r="A197" s="8">
        <v>33</v>
      </c>
      <c r="B197" s="25" t="s">
        <v>521</v>
      </c>
      <c r="C197" s="20" t="s">
        <v>522</v>
      </c>
      <c r="D197" s="11">
        <v>9</v>
      </c>
      <c r="E197" s="11">
        <v>8</v>
      </c>
      <c r="F197" s="11">
        <v>10</v>
      </c>
      <c r="G197" s="11">
        <v>11</v>
      </c>
      <c r="H197" s="6">
        <v>0</v>
      </c>
      <c r="I197" s="6">
        <f t="shared" si="8"/>
        <v>38</v>
      </c>
      <c r="J197" s="7">
        <f t="shared" si="9"/>
        <v>71.698113207547166</v>
      </c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</row>
    <row r="198" spans="1:30" ht="17.850000000000001" customHeight="1" x14ac:dyDescent="0.25">
      <c r="A198" s="8">
        <v>34</v>
      </c>
      <c r="B198" s="25" t="s">
        <v>523</v>
      </c>
      <c r="C198" s="20" t="s">
        <v>524</v>
      </c>
      <c r="D198" s="11">
        <v>10</v>
      </c>
      <c r="E198" s="11">
        <v>9</v>
      </c>
      <c r="F198" s="11">
        <v>12</v>
      </c>
      <c r="G198" s="11">
        <v>11</v>
      </c>
      <c r="H198" s="6">
        <v>0</v>
      </c>
      <c r="I198" s="6">
        <f t="shared" si="8"/>
        <v>42</v>
      </c>
      <c r="J198" s="7">
        <f t="shared" si="9"/>
        <v>79.245283018867923</v>
      </c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</row>
    <row r="199" spans="1:30" ht="17.850000000000001" customHeight="1" x14ac:dyDescent="0.25">
      <c r="A199" s="8">
        <v>35</v>
      </c>
      <c r="B199" s="25" t="s">
        <v>527</v>
      </c>
      <c r="C199" s="20" t="s">
        <v>528</v>
      </c>
      <c r="D199" s="11">
        <v>8</v>
      </c>
      <c r="E199" s="11">
        <v>5</v>
      </c>
      <c r="F199" s="11">
        <v>7</v>
      </c>
      <c r="G199" s="11">
        <v>7</v>
      </c>
      <c r="H199" s="6">
        <v>0</v>
      </c>
      <c r="I199" s="6">
        <f t="shared" si="8"/>
        <v>27</v>
      </c>
      <c r="J199" s="7">
        <f t="shared" si="9"/>
        <v>50.943396226415096</v>
      </c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</row>
    <row r="200" spans="1:30" ht="17.850000000000001" customHeight="1" x14ac:dyDescent="0.25">
      <c r="A200" s="8">
        <v>36</v>
      </c>
      <c r="B200" s="25" t="s">
        <v>529</v>
      </c>
      <c r="C200" s="20" t="s">
        <v>530</v>
      </c>
      <c r="D200" s="11">
        <v>7</v>
      </c>
      <c r="E200" s="11">
        <v>6</v>
      </c>
      <c r="F200" s="11">
        <v>11</v>
      </c>
      <c r="G200" s="11">
        <v>9</v>
      </c>
      <c r="H200" s="6">
        <v>0</v>
      </c>
      <c r="I200" s="6">
        <f t="shared" si="8"/>
        <v>33</v>
      </c>
      <c r="J200" s="7">
        <f t="shared" si="9"/>
        <v>62.264150943396224</v>
      </c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</row>
    <row r="201" spans="1:30" ht="17.850000000000001" customHeight="1" x14ac:dyDescent="0.25">
      <c r="A201" s="8">
        <v>37</v>
      </c>
      <c r="B201" s="25" t="s">
        <v>531</v>
      </c>
      <c r="C201" s="20" t="s">
        <v>317</v>
      </c>
      <c r="D201" s="11">
        <v>10</v>
      </c>
      <c r="E201" s="11">
        <v>9</v>
      </c>
      <c r="F201" s="11">
        <v>11</v>
      </c>
      <c r="G201" s="11">
        <v>11</v>
      </c>
      <c r="H201" s="6">
        <v>0</v>
      </c>
      <c r="I201" s="6">
        <f t="shared" si="8"/>
        <v>41</v>
      </c>
      <c r="J201" s="7">
        <f t="shared" si="9"/>
        <v>77.358490566037744</v>
      </c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</row>
    <row r="202" spans="1:30" ht="17.850000000000001" customHeight="1" x14ac:dyDescent="0.25">
      <c r="A202" s="8">
        <v>38</v>
      </c>
      <c r="B202" s="25" t="s">
        <v>532</v>
      </c>
      <c r="C202" s="20" t="s">
        <v>533</v>
      </c>
      <c r="D202" s="11">
        <v>10</v>
      </c>
      <c r="E202" s="11">
        <v>9</v>
      </c>
      <c r="F202" s="11">
        <v>12</v>
      </c>
      <c r="G202" s="11">
        <v>11</v>
      </c>
      <c r="H202" s="6">
        <v>0</v>
      </c>
      <c r="I202" s="6">
        <f t="shared" si="8"/>
        <v>42</v>
      </c>
      <c r="J202" s="7">
        <f t="shared" si="9"/>
        <v>79.245283018867923</v>
      </c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</row>
    <row r="203" spans="1:30" ht="31.5" customHeight="1" x14ac:dyDescent="0.25">
      <c r="A203" s="69" t="s">
        <v>838</v>
      </c>
      <c r="B203" s="69"/>
      <c r="C203" s="69"/>
      <c r="D203" s="70" t="s">
        <v>851</v>
      </c>
      <c r="E203" s="70"/>
      <c r="F203" s="70"/>
      <c r="G203" s="70"/>
      <c r="H203" s="70"/>
      <c r="I203" s="70" t="s">
        <v>833</v>
      </c>
      <c r="J203" s="70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</row>
    <row r="204" spans="1:30" ht="23.1" customHeight="1" x14ac:dyDescent="0.25">
      <c r="A204" s="8">
        <v>39</v>
      </c>
      <c r="B204" s="25" t="s">
        <v>534</v>
      </c>
      <c r="C204" s="20" t="s">
        <v>535</v>
      </c>
      <c r="D204" s="11">
        <v>7</v>
      </c>
      <c r="E204" s="11">
        <v>4</v>
      </c>
      <c r="F204" s="11">
        <v>5</v>
      </c>
      <c r="G204" s="11">
        <v>7</v>
      </c>
      <c r="H204" s="6">
        <v>0</v>
      </c>
      <c r="I204" s="6">
        <f t="shared" si="8"/>
        <v>23</v>
      </c>
      <c r="J204" s="7">
        <f t="shared" si="9"/>
        <v>43.39622641509434</v>
      </c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</row>
    <row r="205" spans="1:30" ht="23.1" customHeight="1" x14ac:dyDescent="0.25">
      <c r="A205" s="8">
        <v>40</v>
      </c>
      <c r="B205" s="25" t="s">
        <v>536</v>
      </c>
      <c r="C205" s="20" t="s">
        <v>537</v>
      </c>
      <c r="D205" s="11">
        <v>8</v>
      </c>
      <c r="E205" s="11">
        <v>7</v>
      </c>
      <c r="F205" s="11">
        <v>11</v>
      </c>
      <c r="G205" s="11">
        <v>9</v>
      </c>
      <c r="H205" s="6">
        <v>0</v>
      </c>
      <c r="I205" s="6">
        <f t="shared" si="8"/>
        <v>35</v>
      </c>
      <c r="J205" s="7">
        <f t="shared" si="9"/>
        <v>66.037735849056602</v>
      </c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</row>
    <row r="206" spans="1:30" s="3" customFormat="1" ht="23.1" customHeight="1" x14ac:dyDescent="0.25">
      <c r="A206" s="8">
        <v>41</v>
      </c>
      <c r="B206" s="25" t="s">
        <v>538</v>
      </c>
      <c r="C206" s="20" t="s">
        <v>539</v>
      </c>
      <c r="D206" s="11">
        <v>8</v>
      </c>
      <c r="E206" s="11">
        <v>8</v>
      </c>
      <c r="F206" s="11">
        <v>10</v>
      </c>
      <c r="G206" s="11">
        <v>10</v>
      </c>
      <c r="H206" s="6">
        <v>0</v>
      </c>
      <c r="I206" s="6">
        <f t="shared" si="8"/>
        <v>36</v>
      </c>
      <c r="J206" s="7">
        <f t="shared" si="9"/>
        <v>67.924528301886795</v>
      </c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</row>
    <row r="207" spans="1:30" ht="23.1" customHeight="1" x14ac:dyDescent="0.25">
      <c r="A207" s="8">
        <v>42</v>
      </c>
      <c r="B207" s="25" t="s">
        <v>540</v>
      </c>
      <c r="C207" s="20" t="s">
        <v>541</v>
      </c>
      <c r="D207" s="11">
        <v>1</v>
      </c>
      <c r="E207" s="11">
        <v>1</v>
      </c>
      <c r="F207" s="11">
        <v>2</v>
      </c>
      <c r="G207" s="11">
        <v>2</v>
      </c>
      <c r="H207" s="6">
        <v>0</v>
      </c>
      <c r="I207" s="6">
        <f t="shared" si="8"/>
        <v>6</v>
      </c>
      <c r="J207" s="7">
        <f t="shared" si="9"/>
        <v>11.320754716981133</v>
      </c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</row>
    <row r="208" spans="1:30" s="3" customFormat="1" ht="23.1" customHeight="1" x14ac:dyDescent="0.25">
      <c r="A208" s="8">
        <v>43</v>
      </c>
      <c r="B208" s="25" t="s">
        <v>542</v>
      </c>
      <c r="C208" s="20" t="s">
        <v>543</v>
      </c>
      <c r="D208" s="11">
        <v>10</v>
      </c>
      <c r="E208" s="11">
        <v>9</v>
      </c>
      <c r="F208" s="11">
        <v>12</v>
      </c>
      <c r="G208" s="11">
        <v>11</v>
      </c>
      <c r="H208" s="6">
        <v>0</v>
      </c>
      <c r="I208" s="6">
        <f t="shared" si="8"/>
        <v>42</v>
      </c>
      <c r="J208" s="7">
        <f t="shared" si="9"/>
        <v>79.245283018867923</v>
      </c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</row>
    <row r="209" spans="1:30" ht="23.1" customHeight="1" x14ac:dyDescent="0.25">
      <c r="A209" s="8">
        <v>44</v>
      </c>
      <c r="B209" s="25" t="s">
        <v>544</v>
      </c>
      <c r="C209" s="20" t="s">
        <v>545</v>
      </c>
      <c r="D209" s="11">
        <v>7</v>
      </c>
      <c r="E209" s="11">
        <v>6</v>
      </c>
      <c r="F209" s="11">
        <v>7</v>
      </c>
      <c r="G209" s="11">
        <v>9</v>
      </c>
      <c r="H209" s="6">
        <v>0</v>
      </c>
      <c r="I209" s="6">
        <f t="shared" si="8"/>
        <v>29</v>
      </c>
      <c r="J209" s="7">
        <f t="shared" si="9"/>
        <v>54.716981132075468</v>
      </c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</row>
    <row r="210" spans="1:30" s="3" customFormat="1" ht="23.1" customHeight="1" x14ac:dyDescent="0.25">
      <c r="A210" s="8">
        <v>45</v>
      </c>
      <c r="B210" s="25" t="s">
        <v>546</v>
      </c>
      <c r="C210" s="20" t="s">
        <v>547</v>
      </c>
      <c r="D210" s="11">
        <v>5</v>
      </c>
      <c r="E210" s="11">
        <v>7</v>
      </c>
      <c r="F210" s="11">
        <v>9</v>
      </c>
      <c r="G210" s="11">
        <v>8</v>
      </c>
      <c r="H210" s="6">
        <v>0</v>
      </c>
      <c r="I210" s="6">
        <f t="shared" si="8"/>
        <v>29</v>
      </c>
      <c r="J210" s="7">
        <f t="shared" si="9"/>
        <v>54.716981132075468</v>
      </c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</row>
    <row r="211" spans="1:30" ht="23.1" customHeight="1" x14ac:dyDescent="0.25">
      <c r="A211" s="8">
        <v>46</v>
      </c>
      <c r="B211" s="25" t="s">
        <v>548</v>
      </c>
      <c r="C211" s="20" t="s">
        <v>549</v>
      </c>
      <c r="D211" s="11">
        <v>12</v>
      </c>
      <c r="E211" s="11">
        <v>10</v>
      </c>
      <c r="F211" s="11">
        <v>14</v>
      </c>
      <c r="G211" s="11">
        <v>13</v>
      </c>
      <c r="H211" s="6">
        <v>0</v>
      </c>
      <c r="I211" s="6">
        <f t="shared" si="8"/>
        <v>49</v>
      </c>
      <c r="J211" s="7">
        <f t="shared" si="9"/>
        <v>92.452830188679243</v>
      </c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</row>
    <row r="212" spans="1:30" ht="23.1" customHeight="1" x14ac:dyDescent="0.25">
      <c r="A212" s="8">
        <v>47</v>
      </c>
      <c r="B212" s="25" t="s">
        <v>550</v>
      </c>
      <c r="C212" s="20" t="s">
        <v>551</v>
      </c>
      <c r="D212" s="11">
        <v>9</v>
      </c>
      <c r="E212" s="11">
        <v>9</v>
      </c>
      <c r="F212" s="11">
        <v>10</v>
      </c>
      <c r="G212" s="11">
        <v>10</v>
      </c>
      <c r="H212" s="6">
        <v>0</v>
      </c>
      <c r="I212" s="6">
        <f t="shared" si="8"/>
        <v>38</v>
      </c>
      <c r="J212" s="7">
        <f t="shared" si="9"/>
        <v>71.698113207547166</v>
      </c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</row>
    <row r="213" spans="1:30" ht="23.1" customHeight="1" x14ac:dyDescent="0.25">
      <c r="A213" s="8">
        <v>48</v>
      </c>
      <c r="B213" s="25" t="s">
        <v>552</v>
      </c>
      <c r="C213" s="20" t="s">
        <v>553</v>
      </c>
      <c r="D213" s="11">
        <v>10</v>
      </c>
      <c r="E213" s="11">
        <v>9</v>
      </c>
      <c r="F213" s="11">
        <v>11</v>
      </c>
      <c r="G213" s="11">
        <v>11</v>
      </c>
      <c r="H213" s="6">
        <v>0</v>
      </c>
      <c r="I213" s="6">
        <f t="shared" si="8"/>
        <v>41</v>
      </c>
      <c r="J213" s="7">
        <f t="shared" si="9"/>
        <v>77.358490566037744</v>
      </c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</row>
    <row r="214" spans="1:30" ht="23.1" customHeight="1" x14ac:dyDescent="0.25">
      <c r="A214" s="8">
        <v>49</v>
      </c>
      <c r="B214" s="25" t="s">
        <v>554</v>
      </c>
      <c r="C214" s="20" t="s">
        <v>555</v>
      </c>
      <c r="D214" s="11">
        <v>9</v>
      </c>
      <c r="E214" s="11">
        <v>8</v>
      </c>
      <c r="F214" s="11">
        <v>10</v>
      </c>
      <c r="G214" s="11">
        <v>11</v>
      </c>
      <c r="H214" s="6">
        <v>0</v>
      </c>
      <c r="I214" s="6">
        <f t="shared" si="8"/>
        <v>38</v>
      </c>
      <c r="J214" s="7">
        <f t="shared" si="9"/>
        <v>71.698113207547166</v>
      </c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</row>
    <row r="215" spans="1:30" ht="23.1" customHeight="1" x14ac:dyDescent="0.25">
      <c r="A215" s="8">
        <v>50</v>
      </c>
      <c r="B215" s="25" t="s">
        <v>556</v>
      </c>
      <c r="C215" s="20" t="s">
        <v>557</v>
      </c>
      <c r="D215" s="11">
        <v>9</v>
      </c>
      <c r="E215" s="11">
        <v>9</v>
      </c>
      <c r="F215" s="11">
        <v>12</v>
      </c>
      <c r="G215" s="11">
        <v>12</v>
      </c>
      <c r="H215" s="6">
        <v>0</v>
      </c>
      <c r="I215" s="6">
        <f t="shared" si="8"/>
        <v>42</v>
      </c>
      <c r="J215" s="7">
        <f t="shared" si="9"/>
        <v>79.245283018867923</v>
      </c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</row>
    <row r="216" spans="1:30" s="3" customFormat="1" ht="23.1" customHeight="1" x14ac:dyDescent="0.25">
      <c r="A216" s="8">
        <v>51</v>
      </c>
      <c r="B216" s="25" t="s">
        <v>558</v>
      </c>
      <c r="C216" s="20" t="s">
        <v>559</v>
      </c>
      <c r="D216" s="11">
        <v>10</v>
      </c>
      <c r="E216" s="11">
        <v>10</v>
      </c>
      <c r="F216" s="11">
        <v>13</v>
      </c>
      <c r="G216" s="11">
        <v>13</v>
      </c>
      <c r="H216" s="6">
        <v>0</v>
      </c>
      <c r="I216" s="6">
        <f t="shared" si="8"/>
        <v>46</v>
      </c>
      <c r="J216" s="7">
        <f t="shared" si="9"/>
        <v>86.79245283018868</v>
      </c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</row>
    <row r="217" spans="1:30" s="3" customFormat="1" ht="23.1" customHeight="1" x14ac:dyDescent="0.25">
      <c r="A217" s="8">
        <v>52</v>
      </c>
      <c r="B217" s="25" t="s">
        <v>560</v>
      </c>
      <c r="C217" s="20" t="s">
        <v>561</v>
      </c>
      <c r="D217" s="11">
        <v>7</v>
      </c>
      <c r="E217" s="11">
        <v>8</v>
      </c>
      <c r="F217" s="11">
        <v>8</v>
      </c>
      <c r="G217" s="11">
        <v>8</v>
      </c>
      <c r="H217" s="6">
        <v>0</v>
      </c>
      <c r="I217" s="6">
        <f t="shared" si="8"/>
        <v>31</v>
      </c>
      <c r="J217" s="7">
        <f t="shared" si="9"/>
        <v>58.490566037735846</v>
      </c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</row>
    <row r="218" spans="1:30" s="3" customFormat="1" ht="23.1" customHeight="1" x14ac:dyDescent="0.25">
      <c r="A218" s="8">
        <v>53</v>
      </c>
      <c r="B218" s="25" t="s">
        <v>562</v>
      </c>
      <c r="C218" s="20" t="s">
        <v>563</v>
      </c>
      <c r="D218" s="11">
        <v>11</v>
      </c>
      <c r="E218" s="11">
        <v>9</v>
      </c>
      <c r="F218" s="11">
        <v>10</v>
      </c>
      <c r="G218" s="11">
        <v>10</v>
      </c>
      <c r="H218" s="6">
        <v>0</v>
      </c>
      <c r="I218" s="6">
        <f t="shared" si="8"/>
        <v>40</v>
      </c>
      <c r="J218" s="7">
        <f t="shared" si="9"/>
        <v>75.471698113207552</v>
      </c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</row>
    <row r="219" spans="1:30" s="3" customFormat="1" ht="23.1" customHeight="1" x14ac:dyDescent="0.25">
      <c r="A219" s="8">
        <v>54</v>
      </c>
      <c r="B219" s="25" t="s">
        <v>564</v>
      </c>
      <c r="C219" s="20" t="s">
        <v>565</v>
      </c>
      <c r="D219" s="11">
        <v>6</v>
      </c>
      <c r="E219" s="11">
        <v>4</v>
      </c>
      <c r="F219" s="11">
        <v>8</v>
      </c>
      <c r="G219" s="11">
        <v>6</v>
      </c>
      <c r="H219" s="6">
        <v>0</v>
      </c>
      <c r="I219" s="6">
        <f t="shared" si="8"/>
        <v>24</v>
      </c>
      <c r="J219" s="7">
        <f t="shared" si="9"/>
        <v>45.283018867924532</v>
      </c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</row>
    <row r="220" spans="1:30" s="3" customFormat="1" ht="23.1" customHeight="1" x14ac:dyDescent="0.25">
      <c r="A220" s="8">
        <v>55</v>
      </c>
      <c r="B220" s="25" t="s">
        <v>566</v>
      </c>
      <c r="C220" s="20" t="s">
        <v>567</v>
      </c>
      <c r="D220" s="11">
        <v>9</v>
      </c>
      <c r="E220" s="11">
        <v>6</v>
      </c>
      <c r="F220" s="11">
        <v>8</v>
      </c>
      <c r="G220" s="11">
        <v>10</v>
      </c>
      <c r="H220" s="6">
        <v>0</v>
      </c>
      <c r="I220" s="6">
        <f t="shared" si="8"/>
        <v>33</v>
      </c>
      <c r="J220" s="7">
        <f t="shared" si="9"/>
        <v>62.264150943396224</v>
      </c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</row>
    <row r="221" spans="1:30" s="3" customFormat="1" ht="23.1" customHeight="1" x14ac:dyDescent="0.25">
      <c r="A221" s="8">
        <v>56</v>
      </c>
      <c r="B221" s="25" t="s">
        <v>568</v>
      </c>
      <c r="C221" s="20" t="s">
        <v>569</v>
      </c>
      <c r="D221" s="11">
        <v>10</v>
      </c>
      <c r="E221" s="11">
        <v>10</v>
      </c>
      <c r="F221" s="11">
        <v>12</v>
      </c>
      <c r="G221" s="11">
        <v>12</v>
      </c>
      <c r="H221" s="6">
        <v>0</v>
      </c>
      <c r="I221" s="6">
        <f t="shared" si="8"/>
        <v>44</v>
      </c>
      <c r="J221" s="7">
        <f t="shared" si="9"/>
        <v>83.018867924528308</v>
      </c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</row>
    <row r="222" spans="1:30" s="3" customFormat="1" ht="23.1" customHeight="1" x14ac:dyDescent="0.25">
      <c r="A222" s="8">
        <v>57</v>
      </c>
      <c r="B222" s="25" t="s">
        <v>570</v>
      </c>
      <c r="C222" s="20" t="s">
        <v>571</v>
      </c>
      <c r="D222" s="11">
        <v>10</v>
      </c>
      <c r="E222" s="11">
        <v>7</v>
      </c>
      <c r="F222" s="11">
        <v>9</v>
      </c>
      <c r="G222" s="11">
        <v>6</v>
      </c>
      <c r="H222" s="6">
        <v>0</v>
      </c>
      <c r="I222" s="6">
        <f t="shared" si="8"/>
        <v>32</v>
      </c>
      <c r="J222" s="7">
        <f t="shared" si="9"/>
        <v>60.377358490566039</v>
      </c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</row>
    <row r="223" spans="1:30" s="3" customFormat="1" ht="23.1" customHeight="1" x14ac:dyDescent="0.25">
      <c r="A223" s="8">
        <v>58</v>
      </c>
      <c r="B223" s="25" t="s">
        <v>572</v>
      </c>
      <c r="C223" s="20" t="s">
        <v>573</v>
      </c>
      <c r="D223" s="11">
        <v>10</v>
      </c>
      <c r="E223" s="11">
        <v>10</v>
      </c>
      <c r="F223" s="11">
        <v>13</v>
      </c>
      <c r="G223" s="11">
        <v>13</v>
      </c>
      <c r="H223" s="6">
        <v>0</v>
      </c>
      <c r="I223" s="6">
        <f t="shared" si="8"/>
        <v>46</v>
      </c>
      <c r="J223" s="7">
        <f t="shared" si="9"/>
        <v>86.79245283018868</v>
      </c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</row>
    <row r="224" spans="1:30" s="3" customFormat="1" ht="23.1" customHeight="1" x14ac:dyDescent="0.25">
      <c r="A224" s="8">
        <v>59</v>
      </c>
      <c r="B224" s="25" t="s">
        <v>574</v>
      </c>
      <c r="C224" s="20" t="s">
        <v>575</v>
      </c>
      <c r="D224" s="11">
        <v>7</v>
      </c>
      <c r="E224" s="11">
        <v>6</v>
      </c>
      <c r="F224" s="11">
        <v>7</v>
      </c>
      <c r="G224" s="11">
        <v>7</v>
      </c>
      <c r="H224" s="6">
        <v>0</v>
      </c>
      <c r="I224" s="6">
        <f t="shared" si="8"/>
        <v>27</v>
      </c>
      <c r="J224" s="7">
        <f t="shared" si="9"/>
        <v>50.943396226415096</v>
      </c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</row>
    <row r="225" spans="1:30" s="3" customFormat="1" ht="23.1" customHeight="1" x14ac:dyDescent="0.25">
      <c r="A225" s="8">
        <v>60</v>
      </c>
      <c r="B225" s="25" t="s">
        <v>576</v>
      </c>
      <c r="C225" s="20" t="s">
        <v>577</v>
      </c>
      <c r="D225" s="11">
        <v>6</v>
      </c>
      <c r="E225" s="11">
        <v>6</v>
      </c>
      <c r="F225" s="11">
        <v>7</v>
      </c>
      <c r="G225" s="11">
        <v>8</v>
      </c>
      <c r="H225" s="6">
        <v>0</v>
      </c>
      <c r="I225" s="6">
        <f t="shared" si="8"/>
        <v>27</v>
      </c>
      <c r="J225" s="7">
        <f t="shared" si="9"/>
        <v>50.943396226415096</v>
      </c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</row>
    <row r="226" spans="1:30" s="3" customFormat="1" ht="23.1" customHeight="1" x14ac:dyDescent="0.25">
      <c r="A226" s="8">
        <v>61</v>
      </c>
      <c r="B226" s="25" t="s">
        <v>578</v>
      </c>
      <c r="C226" s="20" t="s">
        <v>579</v>
      </c>
      <c r="D226" s="11">
        <v>9</v>
      </c>
      <c r="E226" s="11">
        <v>9</v>
      </c>
      <c r="F226" s="11">
        <v>11</v>
      </c>
      <c r="G226" s="11">
        <v>10</v>
      </c>
      <c r="H226" s="6">
        <v>0</v>
      </c>
      <c r="I226" s="6">
        <f t="shared" si="8"/>
        <v>39</v>
      </c>
      <c r="J226" s="7">
        <f t="shared" si="9"/>
        <v>73.584905660377359</v>
      </c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</row>
    <row r="227" spans="1:30" s="3" customFormat="1" ht="23.1" customHeight="1" x14ac:dyDescent="0.25">
      <c r="A227" s="8">
        <v>62</v>
      </c>
      <c r="B227" s="25" t="s">
        <v>580</v>
      </c>
      <c r="C227" s="20" t="s">
        <v>581</v>
      </c>
      <c r="D227" s="11">
        <v>11</v>
      </c>
      <c r="E227" s="11">
        <v>8</v>
      </c>
      <c r="F227" s="11">
        <v>12</v>
      </c>
      <c r="G227" s="11">
        <v>13</v>
      </c>
      <c r="H227" s="6">
        <v>0</v>
      </c>
      <c r="I227" s="6">
        <f t="shared" si="8"/>
        <v>44</v>
      </c>
      <c r="J227" s="7">
        <f t="shared" si="9"/>
        <v>83.018867924528308</v>
      </c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</row>
    <row r="228" spans="1:30" s="3" customFormat="1" ht="23.1" customHeight="1" x14ac:dyDescent="0.25">
      <c r="A228" s="8">
        <v>63</v>
      </c>
      <c r="B228" s="25" t="s">
        <v>582</v>
      </c>
      <c r="C228" s="20" t="s">
        <v>583</v>
      </c>
      <c r="D228" s="11">
        <v>11</v>
      </c>
      <c r="E228" s="11">
        <v>10</v>
      </c>
      <c r="F228" s="11">
        <v>13</v>
      </c>
      <c r="G228" s="11">
        <v>13</v>
      </c>
      <c r="H228" s="6">
        <v>0</v>
      </c>
      <c r="I228" s="6">
        <f t="shared" si="8"/>
        <v>47</v>
      </c>
      <c r="J228" s="7">
        <f t="shared" si="9"/>
        <v>88.679245283018872</v>
      </c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</row>
    <row r="229" spans="1:30" s="3" customFormat="1" ht="23.1" customHeight="1" x14ac:dyDescent="0.25">
      <c r="A229" s="8">
        <v>64</v>
      </c>
      <c r="B229" s="25" t="s">
        <v>584</v>
      </c>
      <c r="C229" s="20" t="s">
        <v>585</v>
      </c>
      <c r="D229" s="11">
        <v>12</v>
      </c>
      <c r="E229" s="11">
        <v>10</v>
      </c>
      <c r="F229" s="11">
        <v>14</v>
      </c>
      <c r="G229" s="11">
        <v>12</v>
      </c>
      <c r="H229" s="6">
        <v>0</v>
      </c>
      <c r="I229" s="6">
        <f t="shared" si="8"/>
        <v>48</v>
      </c>
      <c r="J229" s="7">
        <f t="shared" si="9"/>
        <v>90.566037735849065</v>
      </c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</row>
    <row r="230" spans="1:30" s="3" customFormat="1" ht="23.1" customHeight="1" x14ac:dyDescent="0.25">
      <c r="A230" s="8">
        <v>65</v>
      </c>
      <c r="B230" s="25" t="s">
        <v>586</v>
      </c>
      <c r="C230" s="20" t="s">
        <v>587</v>
      </c>
      <c r="D230" s="11">
        <v>6</v>
      </c>
      <c r="E230" s="11">
        <v>7</v>
      </c>
      <c r="F230" s="11">
        <v>8</v>
      </c>
      <c r="G230" s="11">
        <v>9</v>
      </c>
      <c r="H230" s="6">
        <v>0</v>
      </c>
      <c r="I230" s="6">
        <f t="shared" ref="I230:I237" si="10">D230+E230+F230+G230+H230</f>
        <v>30</v>
      </c>
      <c r="J230" s="7">
        <f t="shared" ref="J230:J237" si="11">(I230/53)*100</f>
        <v>56.60377358490566</v>
      </c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</row>
    <row r="231" spans="1:30" ht="23.1" customHeight="1" x14ac:dyDescent="0.25">
      <c r="A231" s="8">
        <v>66</v>
      </c>
      <c r="B231" s="25" t="s">
        <v>588</v>
      </c>
      <c r="C231" s="20" t="s">
        <v>589</v>
      </c>
      <c r="D231" s="11">
        <v>6</v>
      </c>
      <c r="E231" s="11">
        <v>5</v>
      </c>
      <c r="F231" s="11">
        <v>8</v>
      </c>
      <c r="G231" s="11">
        <v>7</v>
      </c>
      <c r="H231" s="6">
        <v>0</v>
      </c>
      <c r="I231" s="6">
        <f t="shared" si="10"/>
        <v>26</v>
      </c>
      <c r="J231" s="7">
        <f t="shared" si="11"/>
        <v>49.056603773584904</v>
      </c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</row>
    <row r="232" spans="1:30" ht="23.1" customHeight="1" x14ac:dyDescent="0.25">
      <c r="A232" s="8">
        <v>67</v>
      </c>
      <c r="B232" s="25" t="s">
        <v>590</v>
      </c>
      <c r="C232" s="20" t="s">
        <v>591</v>
      </c>
      <c r="D232" s="11">
        <v>7</v>
      </c>
      <c r="E232" s="11">
        <v>9</v>
      </c>
      <c r="F232" s="11">
        <v>10</v>
      </c>
      <c r="G232" s="11">
        <v>10</v>
      </c>
      <c r="H232" s="6">
        <v>0</v>
      </c>
      <c r="I232" s="6">
        <f t="shared" si="10"/>
        <v>36</v>
      </c>
      <c r="J232" s="7">
        <f t="shared" si="11"/>
        <v>67.924528301886795</v>
      </c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</row>
    <row r="233" spans="1:30" ht="23.1" customHeight="1" x14ac:dyDescent="0.25">
      <c r="A233" s="8">
        <v>68</v>
      </c>
      <c r="B233" s="25" t="s">
        <v>592</v>
      </c>
      <c r="C233" s="20" t="s">
        <v>593</v>
      </c>
      <c r="D233" s="11">
        <v>11</v>
      </c>
      <c r="E233" s="11">
        <v>8</v>
      </c>
      <c r="F233" s="11">
        <v>12</v>
      </c>
      <c r="G233" s="11">
        <v>11</v>
      </c>
      <c r="H233" s="6">
        <v>0</v>
      </c>
      <c r="I233" s="6">
        <f t="shared" si="10"/>
        <v>42</v>
      </c>
      <c r="J233" s="7">
        <f t="shared" si="11"/>
        <v>79.245283018867923</v>
      </c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</row>
    <row r="234" spans="1:30" ht="23.1" customHeight="1" x14ac:dyDescent="0.25">
      <c r="A234" s="8">
        <v>69</v>
      </c>
      <c r="B234" s="25" t="s">
        <v>594</v>
      </c>
      <c r="C234" s="20" t="s">
        <v>129</v>
      </c>
      <c r="D234" s="11">
        <v>11</v>
      </c>
      <c r="E234" s="11">
        <v>9</v>
      </c>
      <c r="F234" s="11">
        <v>13</v>
      </c>
      <c r="G234" s="11">
        <v>12</v>
      </c>
      <c r="H234" s="6">
        <v>0</v>
      </c>
      <c r="I234" s="6">
        <f t="shared" si="10"/>
        <v>45</v>
      </c>
      <c r="J234" s="7">
        <f t="shared" si="11"/>
        <v>84.905660377358487</v>
      </c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</row>
    <row r="235" spans="1:30" ht="23.1" customHeight="1" x14ac:dyDescent="0.25">
      <c r="A235" s="8">
        <v>70</v>
      </c>
      <c r="B235" s="25" t="s">
        <v>595</v>
      </c>
      <c r="C235" s="20" t="s">
        <v>596</v>
      </c>
      <c r="D235" s="11">
        <v>9</v>
      </c>
      <c r="E235" s="11">
        <v>6</v>
      </c>
      <c r="F235" s="11">
        <v>9</v>
      </c>
      <c r="G235" s="11">
        <v>11</v>
      </c>
      <c r="H235" s="6">
        <v>0</v>
      </c>
      <c r="I235" s="6">
        <f t="shared" si="10"/>
        <v>35</v>
      </c>
      <c r="J235" s="7">
        <f t="shared" si="11"/>
        <v>66.037735849056602</v>
      </c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</row>
    <row r="236" spans="1:30" ht="23.1" customHeight="1" x14ac:dyDescent="0.25">
      <c r="A236" s="8">
        <v>71</v>
      </c>
      <c r="B236" s="25" t="s">
        <v>597</v>
      </c>
      <c r="C236" s="20" t="s">
        <v>598</v>
      </c>
      <c r="D236" s="11">
        <v>8</v>
      </c>
      <c r="E236" s="11">
        <v>7</v>
      </c>
      <c r="F236" s="11">
        <v>12</v>
      </c>
      <c r="G236" s="11">
        <v>9</v>
      </c>
      <c r="H236" s="6">
        <v>0</v>
      </c>
      <c r="I236" s="6">
        <f t="shared" si="10"/>
        <v>36</v>
      </c>
      <c r="J236" s="7">
        <f t="shared" si="11"/>
        <v>67.924528301886795</v>
      </c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</row>
    <row r="237" spans="1:30" ht="22.5" customHeight="1" x14ac:dyDescent="0.25">
      <c r="A237" s="8">
        <v>72</v>
      </c>
      <c r="B237" s="25" t="s">
        <v>599</v>
      </c>
      <c r="C237" s="20" t="s">
        <v>600</v>
      </c>
      <c r="D237" s="11">
        <v>10</v>
      </c>
      <c r="E237" s="11">
        <v>10</v>
      </c>
      <c r="F237" s="11">
        <v>12</v>
      </c>
      <c r="G237" s="11">
        <v>12</v>
      </c>
      <c r="H237" s="6">
        <v>0</v>
      </c>
      <c r="I237" s="6">
        <f t="shared" si="10"/>
        <v>44</v>
      </c>
      <c r="J237" s="7">
        <f t="shared" si="11"/>
        <v>83.018867924528308</v>
      </c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</row>
    <row r="238" spans="1:30" ht="22.5" customHeight="1" x14ac:dyDescent="0.25">
      <c r="A238" s="33"/>
      <c r="B238" s="34"/>
      <c r="C238" s="35"/>
      <c r="D238" s="36"/>
      <c r="E238" s="36"/>
      <c r="F238" s="36"/>
      <c r="G238" s="36"/>
      <c r="H238" s="37"/>
      <c r="I238" s="37"/>
      <c r="J238" s="31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</row>
    <row r="239" spans="1:30" s="3" customFormat="1" ht="24" customHeight="1" x14ac:dyDescent="0.25">
      <c r="A239" s="71" t="s">
        <v>0</v>
      </c>
      <c r="B239" s="71"/>
      <c r="C239" s="71"/>
      <c r="D239" s="71"/>
      <c r="E239" s="71"/>
      <c r="F239" s="71"/>
      <c r="G239" s="71"/>
      <c r="H239" s="71"/>
      <c r="I239" s="71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</row>
    <row r="240" spans="1:30" ht="24" customHeight="1" x14ac:dyDescent="0.25">
      <c r="A240" s="59" t="s">
        <v>855</v>
      </c>
      <c r="B240" s="59"/>
      <c r="C240" s="59"/>
      <c r="D240" s="59"/>
      <c r="E240" s="59"/>
      <c r="F240" s="59"/>
      <c r="G240" s="59"/>
      <c r="H240" s="59"/>
      <c r="I240" s="59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</row>
    <row r="241" spans="1:30" ht="24" customHeight="1" x14ac:dyDescent="0.25">
      <c r="A241" s="69" t="s">
        <v>838</v>
      </c>
      <c r="B241" s="69"/>
      <c r="C241" s="69"/>
      <c r="D241" s="70" t="s">
        <v>851</v>
      </c>
      <c r="E241" s="70"/>
      <c r="F241" s="70"/>
      <c r="G241" s="70"/>
      <c r="H241" s="70"/>
      <c r="I241" s="70" t="s">
        <v>834</v>
      </c>
      <c r="J241" s="70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</row>
    <row r="242" spans="1:30" ht="38.25" customHeight="1" x14ac:dyDescent="0.25">
      <c r="A242" s="60" t="s">
        <v>1</v>
      </c>
      <c r="B242" s="61" t="s">
        <v>2</v>
      </c>
      <c r="C242" s="62" t="s">
        <v>3</v>
      </c>
      <c r="D242" s="5" t="s">
        <v>882</v>
      </c>
      <c r="E242" s="5" t="s">
        <v>884</v>
      </c>
      <c r="F242" s="5" t="s">
        <v>886</v>
      </c>
      <c r="G242" s="5" t="s">
        <v>887</v>
      </c>
      <c r="H242" s="5" t="s">
        <v>889</v>
      </c>
      <c r="I242" s="76" t="s">
        <v>846</v>
      </c>
      <c r="J242" s="75" t="s">
        <v>845</v>
      </c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</row>
    <row r="243" spans="1:30" ht="27.75" customHeight="1" x14ac:dyDescent="0.25">
      <c r="A243" s="60"/>
      <c r="B243" s="61"/>
      <c r="C243" s="62"/>
      <c r="D243" s="5" t="s">
        <v>883</v>
      </c>
      <c r="E243" s="5" t="s">
        <v>885</v>
      </c>
      <c r="F243" s="14" t="s">
        <v>842</v>
      </c>
      <c r="G243" s="14" t="s">
        <v>888</v>
      </c>
      <c r="H243" s="14"/>
      <c r="I243" s="77"/>
      <c r="J243" s="75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</row>
    <row r="244" spans="1:30" ht="30" customHeight="1" x14ac:dyDescent="0.25">
      <c r="A244" s="63" t="s">
        <v>4</v>
      </c>
      <c r="B244" s="64"/>
      <c r="C244" s="65"/>
      <c r="D244" s="6">
        <v>12</v>
      </c>
      <c r="E244" s="6">
        <v>11</v>
      </c>
      <c r="F244" s="6">
        <v>12</v>
      </c>
      <c r="G244" s="6">
        <v>14</v>
      </c>
      <c r="H244" s="6">
        <v>0</v>
      </c>
      <c r="I244" s="6">
        <f>D244+E244+F244+G244+H244</f>
        <v>49</v>
      </c>
      <c r="J244" s="7">
        <f>(I244/49)*100</f>
        <v>100</v>
      </c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</row>
    <row r="245" spans="1:30" ht="17.850000000000001" customHeight="1" x14ac:dyDescent="0.25">
      <c r="A245" s="8">
        <v>73</v>
      </c>
      <c r="B245" s="25" t="s">
        <v>601</v>
      </c>
      <c r="C245" s="20" t="s">
        <v>602</v>
      </c>
      <c r="D245" s="18">
        <v>12</v>
      </c>
      <c r="E245" s="11">
        <v>11</v>
      </c>
      <c r="F245" s="11">
        <v>12</v>
      </c>
      <c r="G245" s="11">
        <v>14</v>
      </c>
      <c r="H245" s="6">
        <v>0</v>
      </c>
      <c r="I245" s="6">
        <f t="shared" ref="I245:I300" si="12">D245+E245+F245+G245+H245</f>
        <v>49</v>
      </c>
      <c r="J245" s="7">
        <f t="shared" ref="J245:J300" si="13">(I245/49)*100</f>
        <v>100</v>
      </c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</row>
    <row r="246" spans="1:30" ht="17.850000000000001" customHeight="1" x14ac:dyDescent="0.25">
      <c r="A246" s="8">
        <v>74</v>
      </c>
      <c r="B246" s="25" t="s">
        <v>603</v>
      </c>
      <c r="C246" s="20" t="s">
        <v>604</v>
      </c>
      <c r="D246" s="18">
        <v>7</v>
      </c>
      <c r="E246" s="11">
        <v>6</v>
      </c>
      <c r="F246" s="11">
        <v>5</v>
      </c>
      <c r="G246" s="11">
        <v>8</v>
      </c>
      <c r="H246" s="6">
        <v>0</v>
      </c>
      <c r="I246" s="6">
        <f t="shared" si="12"/>
        <v>26</v>
      </c>
      <c r="J246" s="7">
        <f t="shared" si="13"/>
        <v>53.061224489795919</v>
      </c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</row>
    <row r="247" spans="1:30" ht="17.850000000000001" customHeight="1" x14ac:dyDescent="0.25">
      <c r="A247" s="8">
        <v>75</v>
      </c>
      <c r="B247" s="25" t="s">
        <v>605</v>
      </c>
      <c r="C247" s="20" t="s">
        <v>606</v>
      </c>
      <c r="D247" s="18">
        <v>9</v>
      </c>
      <c r="E247" s="11">
        <v>7</v>
      </c>
      <c r="F247" s="11">
        <v>8</v>
      </c>
      <c r="G247" s="11">
        <v>10</v>
      </c>
      <c r="H247" s="6">
        <v>0</v>
      </c>
      <c r="I247" s="6">
        <f t="shared" si="12"/>
        <v>34</v>
      </c>
      <c r="J247" s="7">
        <f t="shared" si="13"/>
        <v>69.387755102040813</v>
      </c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</row>
    <row r="248" spans="1:30" ht="17.850000000000001" customHeight="1" x14ac:dyDescent="0.25">
      <c r="A248" s="8">
        <v>76</v>
      </c>
      <c r="B248" s="25" t="s">
        <v>607</v>
      </c>
      <c r="C248" s="20" t="s">
        <v>608</v>
      </c>
      <c r="D248" s="18">
        <v>5</v>
      </c>
      <c r="E248" s="11">
        <v>6</v>
      </c>
      <c r="F248" s="11">
        <v>7</v>
      </c>
      <c r="G248" s="11">
        <v>6</v>
      </c>
      <c r="H248" s="6">
        <v>0</v>
      </c>
      <c r="I248" s="6">
        <f t="shared" si="12"/>
        <v>24</v>
      </c>
      <c r="J248" s="7">
        <f t="shared" si="13"/>
        <v>48.979591836734691</v>
      </c>
      <c r="K248" s="12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</row>
    <row r="249" spans="1:30" ht="17.850000000000001" customHeight="1" x14ac:dyDescent="0.25">
      <c r="A249" s="8">
        <v>77</v>
      </c>
      <c r="B249" s="25" t="s">
        <v>609</v>
      </c>
      <c r="C249" s="20" t="s">
        <v>610</v>
      </c>
      <c r="D249" s="18">
        <v>9</v>
      </c>
      <c r="E249" s="11">
        <v>6</v>
      </c>
      <c r="F249" s="11">
        <v>7</v>
      </c>
      <c r="G249" s="11">
        <v>8</v>
      </c>
      <c r="H249" s="6">
        <v>0</v>
      </c>
      <c r="I249" s="6">
        <f t="shared" si="12"/>
        <v>30</v>
      </c>
      <c r="J249" s="7">
        <f t="shared" si="13"/>
        <v>61.224489795918366</v>
      </c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</row>
    <row r="250" spans="1:30" ht="17.850000000000001" customHeight="1" x14ac:dyDescent="0.25">
      <c r="A250" s="8">
        <v>78</v>
      </c>
      <c r="B250" s="25" t="s">
        <v>611</v>
      </c>
      <c r="C250" s="20" t="s">
        <v>612</v>
      </c>
      <c r="D250" s="18">
        <v>10</v>
      </c>
      <c r="E250" s="11">
        <v>9</v>
      </c>
      <c r="F250" s="11">
        <v>10</v>
      </c>
      <c r="G250" s="11">
        <v>11</v>
      </c>
      <c r="H250" s="6">
        <v>0</v>
      </c>
      <c r="I250" s="6">
        <f t="shared" si="12"/>
        <v>40</v>
      </c>
      <c r="J250" s="7">
        <f t="shared" si="13"/>
        <v>81.632653061224488</v>
      </c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</row>
    <row r="251" spans="1:30" ht="17.850000000000001" customHeight="1" x14ac:dyDescent="0.25">
      <c r="A251" s="8">
        <v>79</v>
      </c>
      <c r="B251" s="25" t="s">
        <v>613</v>
      </c>
      <c r="C251" s="20" t="s">
        <v>303</v>
      </c>
      <c r="D251" s="18">
        <v>8</v>
      </c>
      <c r="E251" s="11">
        <v>8</v>
      </c>
      <c r="F251" s="11">
        <v>7</v>
      </c>
      <c r="G251" s="11">
        <v>9</v>
      </c>
      <c r="H251" s="6">
        <v>0</v>
      </c>
      <c r="I251" s="6">
        <f t="shared" si="12"/>
        <v>32</v>
      </c>
      <c r="J251" s="7">
        <f t="shared" si="13"/>
        <v>65.306122448979593</v>
      </c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</row>
    <row r="252" spans="1:30" ht="17.850000000000001" customHeight="1" x14ac:dyDescent="0.25">
      <c r="A252" s="8">
        <v>80</v>
      </c>
      <c r="B252" s="25" t="s">
        <v>614</v>
      </c>
      <c r="C252" s="20" t="s">
        <v>615</v>
      </c>
      <c r="D252" s="18">
        <v>10</v>
      </c>
      <c r="E252" s="11">
        <v>9</v>
      </c>
      <c r="F252" s="11">
        <v>9</v>
      </c>
      <c r="G252" s="11">
        <v>10</v>
      </c>
      <c r="H252" s="6">
        <v>0</v>
      </c>
      <c r="I252" s="6">
        <f t="shared" si="12"/>
        <v>38</v>
      </c>
      <c r="J252" s="7">
        <f t="shared" si="13"/>
        <v>77.551020408163268</v>
      </c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</row>
    <row r="253" spans="1:30" s="3" customFormat="1" ht="17.850000000000001" customHeight="1" x14ac:dyDescent="0.25">
      <c r="A253" s="8">
        <v>81</v>
      </c>
      <c r="B253" s="26" t="s">
        <v>616</v>
      </c>
      <c r="C253" s="23" t="s">
        <v>617</v>
      </c>
      <c r="D253" s="18">
        <v>12</v>
      </c>
      <c r="E253" s="11">
        <v>11</v>
      </c>
      <c r="F253" s="11">
        <v>12</v>
      </c>
      <c r="G253" s="11">
        <v>12</v>
      </c>
      <c r="H253" s="6">
        <v>0</v>
      </c>
      <c r="I253" s="6">
        <f t="shared" si="12"/>
        <v>47</v>
      </c>
      <c r="J253" s="7">
        <f t="shared" si="13"/>
        <v>95.918367346938766</v>
      </c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</row>
    <row r="254" spans="1:30" ht="17.850000000000001" customHeight="1" x14ac:dyDescent="0.25">
      <c r="A254" s="8">
        <v>82</v>
      </c>
      <c r="B254" s="25" t="s">
        <v>618</v>
      </c>
      <c r="C254" s="20" t="s">
        <v>619</v>
      </c>
      <c r="D254" s="18">
        <v>12</v>
      </c>
      <c r="E254" s="11">
        <v>11</v>
      </c>
      <c r="F254" s="11">
        <v>12</v>
      </c>
      <c r="G254" s="11">
        <v>14</v>
      </c>
      <c r="H254" s="6">
        <v>0</v>
      </c>
      <c r="I254" s="6">
        <f t="shared" si="12"/>
        <v>49</v>
      </c>
      <c r="J254" s="7">
        <f t="shared" si="13"/>
        <v>100</v>
      </c>
      <c r="K254" s="2"/>
      <c r="L254" s="2"/>
      <c r="M254" s="2"/>
      <c r="N254" s="2"/>
      <c r="O254" s="2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</row>
    <row r="255" spans="1:30" ht="17.850000000000001" customHeight="1" x14ac:dyDescent="0.25">
      <c r="A255" s="8">
        <v>83</v>
      </c>
      <c r="B255" s="25" t="s">
        <v>620</v>
      </c>
      <c r="C255" s="20" t="s">
        <v>621</v>
      </c>
      <c r="D255" s="18">
        <v>7</v>
      </c>
      <c r="E255" s="11">
        <v>8</v>
      </c>
      <c r="F255" s="11">
        <v>6</v>
      </c>
      <c r="G255" s="11">
        <v>7</v>
      </c>
      <c r="H255" s="6">
        <v>0</v>
      </c>
      <c r="I255" s="6">
        <f t="shared" si="12"/>
        <v>28</v>
      </c>
      <c r="J255" s="7">
        <f t="shared" si="13"/>
        <v>57.142857142857139</v>
      </c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</row>
    <row r="256" spans="1:30" ht="17.850000000000001" customHeight="1" x14ac:dyDescent="0.25">
      <c r="A256" s="8">
        <v>84</v>
      </c>
      <c r="B256" s="25" t="s">
        <v>622</v>
      </c>
      <c r="C256" s="20" t="s">
        <v>623</v>
      </c>
      <c r="D256" s="18">
        <v>8</v>
      </c>
      <c r="E256" s="11">
        <v>8</v>
      </c>
      <c r="F256" s="11">
        <v>7</v>
      </c>
      <c r="G256" s="11">
        <v>9</v>
      </c>
      <c r="H256" s="6">
        <v>0</v>
      </c>
      <c r="I256" s="6">
        <f t="shared" si="12"/>
        <v>32</v>
      </c>
      <c r="J256" s="7">
        <f t="shared" si="13"/>
        <v>65.306122448979593</v>
      </c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</row>
    <row r="257" spans="1:30" ht="17.850000000000001" customHeight="1" x14ac:dyDescent="0.25">
      <c r="A257" s="8">
        <v>85</v>
      </c>
      <c r="B257" s="25" t="s">
        <v>624</v>
      </c>
      <c r="C257" s="20" t="s">
        <v>625</v>
      </c>
      <c r="D257" s="18">
        <v>8</v>
      </c>
      <c r="E257" s="11">
        <v>7</v>
      </c>
      <c r="F257" s="11">
        <v>7</v>
      </c>
      <c r="G257" s="11">
        <v>10</v>
      </c>
      <c r="H257" s="6">
        <v>0</v>
      </c>
      <c r="I257" s="6">
        <f t="shared" si="12"/>
        <v>32</v>
      </c>
      <c r="J257" s="7">
        <f t="shared" si="13"/>
        <v>65.306122448979593</v>
      </c>
      <c r="K257" s="2"/>
      <c r="L257" s="2"/>
      <c r="M257" s="2"/>
      <c r="N257" s="2"/>
      <c r="O257" s="2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</row>
    <row r="258" spans="1:30" ht="17.850000000000001" customHeight="1" x14ac:dyDescent="0.25">
      <c r="A258" s="8">
        <v>86</v>
      </c>
      <c r="B258" s="25" t="s">
        <v>626</v>
      </c>
      <c r="C258" s="20" t="s">
        <v>627</v>
      </c>
      <c r="D258" s="18">
        <v>10</v>
      </c>
      <c r="E258" s="11">
        <v>10</v>
      </c>
      <c r="F258" s="11">
        <v>10</v>
      </c>
      <c r="G258" s="11">
        <v>12</v>
      </c>
      <c r="H258" s="6">
        <v>0</v>
      </c>
      <c r="I258" s="6">
        <f t="shared" si="12"/>
        <v>42</v>
      </c>
      <c r="J258" s="7">
        <f t="shared" si="13"/>
        <v>85.714285714285708</v>
      </c>
      <c r="K258" s="2"/>
      <c r="L258" s="2"/>
      <c r="M258" s="2"/>
      <c r="N258" s="2"/>
      <c r="O258" s="2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</row>
    <row r="259" spans="1:30" ht="17.850000000000001" customHeight="1" x14ac:dyDescent="0.25">
      <c r="A259" s="8">
        <v>87</v>
      </c>
      <c r="B259" s="25" t="s">
        <v>628</v>
      </c>
      <c r="C259" s="20" t="s">
        <v>629</v>
      </c>
      <c r="D259" s="18">
        <v>10</v>
      </c>
      <c r="E259" s="11">
        <v>9</v>
      </c>
      <c r="F259" s="11">
        <v>9</v>
      </c>
      <c r="G259" s="11">
        <v>10</v>
      </c>
      <c r="H259" s="6">
        <v>0</v>
      </c>
      <c r="I259" s="6">
        <f t="shared" si="12"/>
        <v>38</v>
      </c>
      <c r="J259" s="7">
        <f t="shared" si="13"/>
        <v>77.551020408163268</v>
      </c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</row>
    <row r="260" spans="1:30" ht="17.850000000000001" customHeight="1" x14ac:dyDescent="0.25">
      <c r="A260" s="8">
        <v>88</v>
      </c>
      <c r="B260" s="25" t="s">
        <v>630</v>
      </c>
      <c r="C260" s="20" t="s">
        <v>631</v>
      </c>
      <c r="D260" s="18">
        <v>3</v>
      </c>
      <c r="E260" s="11">
        <v>5</v>
      </c>
      <c r="F260" s="11">
        <v>4</v>
      </c>
      <c r="G260" s="11">
        <v>5</v>
      </c>
      <c r="H260" s="6">
        <v>0</v>
      </c>
      <c r="I260" s="6">
        <f t="shared" si="12"/>
        <v>17</v>
      </c>
      <c r="J260" s="7">
        <f t="shared" si="13"/>
        <v>34.693877551020407</v>
      </c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</row>
    <row r="261" spans="1:30" ht="17.850000000000001" customHeight="1" x14ac:dyDescent="0.25">
      <c r="A261" s="8">
        <v>89</v>
      </c>
      <c r="B261" s="25" t="s">
        <v>632</v>
      </c>
      <c r="C261" s="20" t="s">
        <v>633</v>
      </c>
      <c r="D261" s="18">
        <v>8</v>
      </c>
      <c r="E261" s="11">
        <v>6</v>
      </c>
      <c r="F261" s="11">
        <v>7</v>
      </c>
      <c r="G261" s="11">
        <v>8</v>
      </c>
      <c r="H261" s="6">
        <v>0</v>
      </c>
      <c r="I261" s="6">
        <f t="shared" si="12"/>
        <v>29</v>
      </c>
      <c r="J261" s="7">
        <f t="shared" si="13"/>
        <v>59.183673469387756</v>
      </c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</row>
    <row r="262" spans="1:30" s="3" customFormat="1" ht="17.850000000000001" customHeight="1" x14ac:dyDescent="0.25">
      <c r="A262" s="8">
        <v>90</v>
      </c>
      <c r="B262" s="25" t="s">
        <v>634</v>
      </c>
      <c r="C262" s="20" t="s">
        <v>635</v>
      </c>
      <c r="D262" s="18">
        <v>8</v>
      </c>
      <c r="E262" s="11">
        <v>9</v>
      </c>
      <c r="F262" s="11">
        <v>8</v>
      </c>
      <c r="G262" s="11">
        <v>10</v>
      </c>
      <c r="H262" s="6">
        <v>0</v>
      </c>
      <c r="I262" s="6">
        <f t="shared" si="12"/>
        <v>35</v>
      </c>
      <c r="J262" s="7">
        <f t="shared" si="13"/>
        <v>71.428571428571431</v>
      </c>
      <c r="K262" s="4"/>
      <c r="L262" s="4"/>
      <c r="M262" s="4"/>
      <c r="N262" s="4"/>
      <c r="O262" s="4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</row>
    <row r="263" spans="1:30" s="3" customFormat="1" ht="17.850000000000001" customHeight="1" x14ac:dyDescent="0.25">
      <c r="A263" s="8">
        <v>91</v>
      </c>
      <c r="B263" s="25" t="s">
        <v>636</v>
      </c>
      <c r="C263" s="20" t="s">
        <v>637</v>
      </c>
      <c r="D263" s="18">
        <v>12</v>
      </c>
      <c r="E263" s="11">
        <v>11</v>
      </c>
      <c r="F263" s="11">
        <v>12</v>
      </c>
      <c r="G263" s="11">
        <v>14</v>
      </c>
      <c r="H263" s="6">
        <v>0</v>
      </c>
      <c r="I263" s="6">
        <f t="shared" si="12"/>
        <v>49</v>
      </c>
      <c r="J263" s="7">
        <f t="shared" si="13"/>
        <v>100</v>
      </c>
      <c r="K263" s="4"/>
      <c r="L263" s="4"/>
      <c r="M263" s="4"/>
      <c r="N263" s="4"/>
      <c r="O263" s="4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</row>
    <row r="264" spans="1:30" ht="17.850000000000001" customHeight="1" x14ac:dyDescent="0.25">
      <c r="A264" s="8">
        <v>92</v>
      </c>
      <c r="B264" s="25" t="s">
        <v>638</v>
      </c>
      <c r="C264" s="20" t="s">
        <v>639</v>
      </c>
      <c r="D264" s="18">
        <v>8</v>
      </c>
      <c r="E264" s="11">
        <v>10</v>
      </c>
      <c r="F264" s="11">
        <v>9</v>
      </c>
      <c r="G264" s="11">
        <v>9</v>
      </c>
      <c r="H264" s="6">
        <v>0</v>
      </c>
      <c r="I264" s="6">
        <f t="shared" si="12"/>
        <v>36</v>
      </c>
      <c r="J264" s="7">
        <f t="shared" si="13"/>
        <v>73.469387755102048</v>
      </c>
      <c r="K264" s="2"/>
      <c r="L264" s="2"/>
      <c r="M264" s="2"/>
      <c r="N264" s="2"/>
      <c r="O264" s="2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</row>
    <row r="265" spans="1:30" ht="17.850000000000001" customHeight="1" x14ac:dyDescent="0.25">
      <c r="A265" s="8">
        <v>93</v>
      </c>
      <c r="B265" s="25" t="s">
        <v>640</v>
      </c>
      <c r="C265" s="20" t="s">
        <v>641</v>
      </c>
      <c r="D265" s="18">
        <v>8</v>
      </c>
      <c r="E265" s="11">
        <v>8</v>
      </c>
      <c r="F265" s="11">
        <v>7</v>
      </c>
      <c r="G265" s="11">
        <v>9</v>
      </c>
      <c r="H265" s="6">
        <v>0</v>
      </c>
      <c r="I265" s="6">
        <f t="shared" si="12"/>
        <v>32</v>
      </c>
      <c r="J265" s="7">
        <f t="shared" si="13"/>
        <v>65.306122448979593</v>
      </c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</row>
    <row r="266" spans="1:30" s="3" customFormat="1" ht="17.850000000000001" customHeight="1" x14ac:dyDescent="0.25">
      <c r="A266" s="8">
        <v>94</v>
      </c>
      <c r="B266" s="25" t="s">
        <v>642</v>
      </c>
      <c r="C266" s="42" t="s">
        <v>643</v>
      </c>
      <c r="D266" s="18">
        <v>3</v>
      </c>
      <c r="E266" s="11">
        <v>1</v>
      </c>
      <c r="F266" s="11">
        <v>2</v>
      </c>
      <c r="G266" s="11">
        <v>3</v>
      </c>
      <c r="H266" s="6">
        <v>0</v>
      </c>
      <c r="I266" s="6">
        <f t="shared" si="12"/>
        <v>9</v>
      </c>
      <c r="J266" s="7">
        <f t="shared" si="13"/>
        <v>18.367346938775512</v>
      </c>
      <c r="K266" s="4"/>
      <c r="L266" s="4"/>
      <c r="M266" s="4"/>
      <c r="N266" s="4"/>
      <c r="O266" s="4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</row>
    <row r="267" spans="1:30" s="3" customFormat="1" ht="17.850000000000001" customHeight="1" x14ac:dyDescent="0.25">
      <c r="A267" s="8">
        <v>95</v>
      </c>
      <c r="B267" s="25" t="s">
        <v>644</v>
      </c>
      <c r="C267" s="42" t="s">
        <v>645</v>
      </c>
      <c r="D267" s="18">
        <v>8</v>
      </c>
      <c r="E267" s="18">
        <v>8</v>
      </c>
      <c r="F267" s="18">
        <v>7</v>
      </c>
      <c r="G267" s="18">
        <v>9</v>
      </c>
      <c r="H267" s="6">
        <v>0</v>
      </c>
      <c r="I267" s="6">
        <f t="shared" si="12"/>
        <v>32</v>
      </c>
      <c r="J267" s="7">
        <f t="shared" si="13"/>
        <v>65.306122448979593</v>
      </c>
      <c r="K267" s="4"/>
      <c r="L267" s="4"/>
      <c r="M267" s="4"/>
      <c r="N267" s="4"/>
      <c r="O267" s="4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</row>
    <row r="268" spans="1:30" ht="17.850000000000001" customHeight="1" x14ac:dyDescent="0.25">
      <c r="A268" s="8">
        <v>96</v>
      </c>
      <c r="B268" s="25" t="s">
        <v>646</v>
      </c>
      <c r="C268" s="42" t="s">
        <v>647</v>
      </c>
      <c r="D268" s="18">
        <v>9</v>
      </c>
      <c r="E268" s="18">
        <v>9</v>
      </c>
      <c r="F268" s="18">
        <v>8</v>
      </c>
      <c r="G268" s="18">
        <v>11</v>
      </c>
      <c r="H268" s="6">
        <v>0</v>
      </c>
      <c r="I268" s="6">
        <f t="shared" si="12"/>
        <v>37</v>
      </c>
      <c r="J268" s="7">
        <f t="shared" si="13"/>
        <v>75.510204081632651</v>
      </c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</row>
    <row r="269" spans="1:30" ht="17.850000000000001" customHeight="1" x14ac:dyDescent="0.25">
      <c r="A269" s="8">
        <v>97</v>
      </c>
      <c r="B269" s="25" t="s">
        <v>648</v>
      </c>
      <c r="C269" s="42" t="s">
        <v>649</v>
      </c>
      <c r="D269" s="18">
        <v>4</v>
      </c>
      <c r="E269" s="18">
        <v>4</v>
      </c>
      <c r="F269" s="18">
        <v>2</v>
      </c>
      <c r="G269" s="18">
        <v>4</v>
      </c>
      <c r="H269" s="6">
        <v>0</v>
      </c>
      <c r="I269" s="6">
        <f t="shared" si="12"/>
        <v>14</v>
      </c>
      <c r="J269" s="7">
        <f t="shared" si="13"/>
        <v>28.571428571428569</v>
      </c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</row>
    <row r="270" spans="1:30" ht="17.850000000000001" customHeight="1" x14ac:dyDescent="0.25">
      <c r="A270" s="8">
        <v>98</v>
      </c>
      <c r="B270" s="25" t="s">
        <v>650</v>
      </c>
      <c r="C270" s="42" t="s">
        <v>651</v>
      </c>
      <c r="D270" s="18">
        <v>6</v>
      </c>
      <c r="E270" s="18">
        <v>6</v>
      </c>
      <c r="F270" s="18">
        <v>5</v>
      </c>
      <c r="G270" s="18">
        <v>6</v>
      </c>
      <c r="H270" s="6">
        <v>0</v>
      </c>
      <c r="I270" s="6">
        <f t="shared" si="12"/>
        <v>23</v>
      </c>
      <c r="J270" s="7">
        <f t="shared" si="13"/>
        <v>46.938775510204081</v>
      </c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</row>
    <row r="271" spans="1:30" ht="17.850000000000001" customHeight="1" x14ac:dyDescent="0.25">
      <c r="A271" s="8">
        <v>99</v>
      </c>
      <c r="B271" s="25" t="s">
        <v>652</v>
      </c>
      <c r="C271" s="42" t="s">
        <v>653</v>
      </c>
      <c r="D271" s="18">
        <v>10</v>
      </c>
      <c r="E271" s="18">
        <v>9</v>
      </c>
      <c r="F271" s="18">
        <v>11</v>
      </c>
      <c r="G271" s="18">
        <v>12</v>
      </c>
      <c r="H271" s="6">
        <v>0</v>
      </c>
      <c r="I271" s="6">
        <f t="shared" si="12"/>
        <v>42</v>
      </c>
      <c r="J271" s="7">
        <f t="shared" si="13"/>
        <v>85.714285714285708</v>
      </c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</row>
    <row r="272" spans="1:30" ht="17.850000000000001" customHeight="1" x14ac:dyDescent="0.25">
      <c r="A272" s="8">
        <v>100</v>
      </c>
      <c r="B272" s="25" t="s">
        <v>654</v>
      </c>
      <c r="C272" s="42" t="s">
        <v>655</v>
      </c>
      <c r="D272" s="18">
        <v>6</v>
      </c>
      <c r="E272" s="18">
        <v>6</v>
      </c>
      <c r="F272" s="18">
        <v>4</v>
      </c>
      <c r="G272" s="18">
        <v>7</v>
      </c>
      <c r="H272" s="6">
        <v>0</v>
      </c>
      <c r="I272" s="6">
        <f t="shared" si="12"/>
        <v>23</v>
      </c>
      <c r="J272" s="7">
        <f t="shared" si="13"/>
        <v>46.938775510204081</v>
      </c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</row>
    <row r="273" spans="1:30" s="3" customFormat="1" ht="17.850000000000001" customHeight="1" x14ac:dyDescent="0.25">
      <c r="A273" s="8">
        <v>101</v>
      </c>
      <c r="B273" s="25" t="s">
        <v>656</v>
      </c>
      <c r="C273" s="42" t="s">
        <v>657</v>
      </c>
      <c r="D273" s="18">
        <v>7</v>
      </c>
      <c r="E273" s="18">
        <v>8</v>
      </c>
      <c r="F273" s="18">
        <v>6</v>
      </c>
      <c r="G273" s="18">
        <v>8</v>
      </c>
      <c r="H273" s="6">
        <v>0</v>
      </c>
      <c r="I273" s="6">
        <f t="shared" si="12"/>
        <v>29</v>
      </c>
      <c r="J273" s="7">
        <f t="shared" si="13"/>
        <v>59.183673469387756</v>
      </c>
      <c r="K273" s="4"/>
      <c r="L273" s="4"/>
      <c r="M273" s="4"/>
      <c r="N273" s="4"/>
      <c r="O273" s="4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30" ht="17.850000000000001" customHeight="1" x14ac:dyDescent="0.25">
      <c r="A274" s="8">
        <v>102</v>
      </c>
      <c r="B274" s="25" t="s">
        <v>658</v>
      </c>
      <c r="C274" s="42" t="s">
        <v>659</v>
      </c>
      <c r="D274" s="18">
        <v>11</v>
      </c>
      <c r="E274" s="18">
        <v>8</v>
      </c>
      <c r="F274" s="18">
        <v>11</v>
      </c>
      <c r="G274" s="18">
        <v>11</v>
      </c>
      <c r="H274" s="6">
        <v>0</v>
      </c>
      <c r="I274" s="6">
        <f t="shared" si="12"/>
        <v>41</v>
      </c>
      <c r="J274" s="7">
        <f t="shared" si="13"/>
        <v>83.673469387755105</v>
      </c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</row>
    <row r="275" spans="1:30" ht="17.850000000000001" customHeight="1" x14ac:dyDescent="0.25">
      <c r="A275" s="8">
        <v>103</v>
      </c>
      <c r="B275" s="25" t="s">
        <v>660</v>
      </c>
      <c r="C275" s="42" t="s">
        <v>661</v>
      </c>
      <c r="D275" s="18">
        <v>5</v>
      </c>
      <c r="E275" s="18">
        <v>4</v>
      </c>
      <c r="F275" s="18">
        <v>5</v>
      </c>
      <c r="G275" s="18">
        <v>5</v>
      </c>
      <c r="H275" s="6">
        <v>0</v>
      </c>
      <c r="I275" s="6">
        <f t="shared" si="12"/>
        <v>19</v>
      </c>
      <c r="J275" s="7">
        <f t="shared" si="13"/>
        <v>38.775510204081634</v>
      </c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</row>
    <row r="276" spans="1:30" ht="17.850000000000001" customHeight="1" x14ac:dyDescent="0.25">
      <c r="A276" s="8">
        <v>104</v>
      </c>
      <c r="B276" s="25" t="s">
        <v>662</v>
      </c>
      <c r="C276" s="42" t="s">
        <v>663</v>
      </c>
      <c r="D276" s="18">
        <v>8</v>
      </c>
      <c r="E276" s="18">
        <v>9</v>
      </c>
      <c r="F276" s="18">
        <v>5</v>
      </c>
      <c r="G276" s="18">
        <v>11</v>
      </c>
      <c r="H276" s="6">
        <v>0</v>
      </c>
      <c r="I276" s="6">
        <f t="shared" si="12"/>
        <v>33</v>
      </c>
      <c r="J276" s="7">
        <f t="shared" si="13"/>
        <v>67.346938775510196</v>
      </c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</row>
    <row r="277" spans="1:30" ht="17.850000000000001" customHeight="1" x14ac:dyDescent="0.25">
      <c r="A277" s="8">
        <v>105</v>
      </c>
      <c r="B277" s="25" t="s">
        <v>664</v>
      </c>
      <c r="C277" s="42" t="s">
        <v>665</v>
      </c>
      <c r="D277" s="18">
        <v>10</v>
      </c>
      <c r="E277" s="18">
        <v>10</v>
      </c>
      <c r="F277" s="18">
        <v>10</v>
      </c>
      <c r="G277" s="18">
        <v>13</v>
      </c>
      <c r="H277" s="6">
        <v>0</v>
      </c>
      <c r="I277" s="6">
        <f t="shared" si="12"/>
        <v>43</v>
      </c>
      <c r="J277" s="7">
        <f t="shared" si="13"/>
        <v>87.755102040816325</v>
      </c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</row>
    <row r="278" spans="1:30" ht="17.850000000000001" customHeight="1" x14ac:dyDescent="0.25">
      <c r="A278" s="8">
        <v>106</v>
      </c>
      <c r="B278" s="25" t="s">
        <v>666</v>
      </c>
      <c r="C278" s="42" t="s">
        <v>667</v>
      </c>
      <c r="D278" s="18">
        <v>0</v>
      </c>
      <c r="E278" s="18">
        <v>0</v>
      </c>
      <c r="F278" s="18">
        <v>0</v>
      </c>
      <c r="G278" s="18">
        <v>0</v>
      </c>
      <c r="H278" s="6">
        <v>0</v>
      </c>
      <c r="I278" s="6">
        <f t="shared" si="12"/>
        <v>0</v>
      </c>
      <c r="J278" s="7">
        <f t="shared" si="13"/>
        <v>0</v>
      </c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</row>
    <row r="279" spans="1:30" ht="17.850000000000001" customHeight="1" x14ac:dyDescent="0.25">
      <c r="A279" s="8">
        <v>107</v>
      </c>
      <c r="B279" s="25" t="s">
        <v>668</v>
      </c>
      <c r="C279" s="42" t="s">
        <v>669</v>
      </c>
      <c r="D279" s="18">
        <v>9</v>
      </c>
      <c r="E279" s="18">
        <v>6</v>
      </c>
      <c r="F279" s="18">
        <v>7</v>
      </c>
      <c r="G279" s="18">
        <v>8</v>
      </c>
      <c r="H279" s="6">
        <v>0</v>
      </c>
      <c r="I279" s="6">
        <f t="shared" si="12"/>
        <v>30</v>
      </c>
      <c r="J279" s="7">
        <f t="shared" si="13"/>
        <v>61.224489795918366</v>
      </c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</row>
    <row r="280" spans="1:30" ht="17.850000000000001" customHeight="1" x14ac:dyDescent="0.25">
      <c r="A280" s="8">
        <v>108</v>
      </c>
      <c r="B280" s="25" t="s">
        <v>670</v>
      </c>
      <c r="C280" s="27" t="s">
        <v>671</v>
      </c>
      <c r="D280" s="18">
        <v>7</v>
      </c>
      <c r="E280" s="18">
        <v>4</v>
      </c>
      <c r="F280" s="18">
        <v>5</v>
      </c>
      <c r="G280" s="18">
        <v>9</v>
      </c>
      <c r="H280" s="6">
        <v>0</v>
      </c>
      <c r="I280" s="6">
        <f t="shared" si="12"/>
        <v>25</v>
      </c>
      <c r="J280" s="7">
        <f t="shared" si="13"/>
        <v>51.020408163265309</v>
      </c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</row>
    <row r="281" spans="1:30" ht="17.850000000000001" customHeight="1" x14ac:dyDescent="0.25">
      <c r="A281" s="8">
        <v>109</v>
      </c>
      <c r="B281" s="25" t="s">
        <v>672</v>
      </c>
      <c r="C281" s="42" t="s">
        <v>673</v>
      </c>
      <c r="D281" s="18">
        <v>11</v>
      </c>
      <c r="E281" s="18">
        <v>10</v>
      </c>
      <c r="F281" s="18">
        <v>11</v>
      </c>
      <c r="G281" s="18">
        <v>12</v>
      </c>
      <c r="H281" s="6">
        <v>0</v>
      </c>
      <c r="I281" s="6">
        <f t="shared" si="12"/>
        <v>44</v>
      </c>
      <c r="J281" s="7">
        <f t="shared" si="13"/>
        <v>89.795918367346943</v>
      </c>
      <c r="K281" s="2"/>
      <c r="L281" s="2"/>
      <c r="M281" s="2"/>
      <c r="N281" s="2"/>
      <c r="O281" s="2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</row>
    <row r="282" spans="1:30" ht="15.75" x14ac:dyDescent="0.25">
      <c r="A282" s="8">
        <v>110</v>
      </c>
      <c r="B282" s="25" t="s">
        <v>674</v>
      </c>
      <c r="C282" s="42" t="s">
        <v>675</v>
      </c>
      <c r="D282" s="18">
        <v>7</v>
      </c>
      <c r="E282" s="18">
        <v>7</v>
      </c>
      <c r="F282" s="18">
        <v>6</v>
      </c>
      <c r="G282" s="18">
        <v>8</v>
      </c>
      <c r="H282" s="6">
        <v>0</v>
      </c>
      <c r="I282" s="6">
        <f t="shared" si="12"/>
        <v>28</v>
      </c>
      <c r="J282" s="7">
        <f t="shared" si="13"/>
        <v>57.142857142857139</v>
      </c>
      <c r="K282" s="2"/>
      <c r="L282" s="2"/>
      <c r="M282" s="2"/>
      <c r="N282" s="2"/>
      <c r="O282" s="2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</row>
    <row r="283" spans="1:30" ht="39.75" customHeight="1" x14ac:dyDescent="0.25">
      <c r="A283" s="69" t="s">
        <v>838</v>
      </c>
      <c r="B283" s="69"/>
      <c r="C283" s="69"/>
      <c r="D283" s="70" t="s">
        <v>851</v>
      </c>
      <c r="E283" s="70"/>
      <c r="F283" s="70"/>
      <c r="G283" s="70"/>
      <c r="H283" s="70"/>
      <c r="I283" s="70" t="s">
        <v>834</v>
      </c>
      <c r="J283" s="70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</row>
    <row r="284" spans="1:30" ht="45" customHeight="1" x14ac:dyDescent="0.25">
      <c r="A284" s="8">
        <v>111</v>
      </c>
      <c r="B284" s="25" t="s">
        <v>676</v>
      </c>
      <c r="C284" s="42" t="s">
        <v>677</v>
      </c>
      <c r="D284" s="55">
        <v>3</v>
      </c>
      <c r="E284" s="55">
        <v>3</v>
      </c>
      <c r="F284" s="55">
        <v>2</v>
      </c>
      <c r="G284" s="55">
        <v>5</v>
      </c>
      <c r="H284" s="6">
        <v>0</v>
      </c>
      <c r="I284" s="6">
        <f t="shared" si="12"/>
        <v>13</v>
      </c>
      <c r="J284" s="7">
        <f t="shared" si="13"/>
        <v>26.530612244897959</v>
      </c>
      <c r="K284" s="2"/>
      <c r="L284" s="2"/>
      <c r="M284" s="2"/>
      <c r="N284" s="2"/>
      <c r="O284" s="2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</row>
    <row r="285" spans="1:30" ht="45" customHeight="1" x14ac:dyDescent="0.25">
      <c r="A285" s="8">
        <v>112</v>
      </c>
      <c r="B285" s="25" t="s">
        <v>678</v>
      </c>
      <c r="C285" s="42" t="s">
        <v>679</v>
      </c>
      <c r="D285" s="55">
        <v>5</v>
      </c>
      <c r="E285" s="55">
        <v>2</v>
      </c>
      <c r="F285" s="55">
        <v>4</v>
      </c>
      <c r="G285" s="55">
        <v>3</v>
      </c>
      <c r="H285" s="6">
        <v>0</v>
      </c>
      <c r="I285" s="6">
        <f t="shared" si="12"/>
        <v>14</v>
      </c>
      <c r="J285" s="7">
        <f t="shared" si="13"/>
        <v>28.571428571428569</v>
      </c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</row>
    <row r="286" spans="1:30" ht="45" customHeight="1" x14ac:dyDescent="0.25">
      <c r="A286" s="8">
        <v>113</v>
      </c>
      <c r="B286" s="25" t="s">
        <v>680</v>
      </c>
      <c r="C286" s="42" t="s">
        <v>681</v>
      </c>
      <c r="D286" s="55">
        <v>9</v>
      </c>
      <c r="E286" s="55">
        <v>7</v>
      </c>
      <c r="F286" s="55">
        <v>4</v>
      </c>
      <c r="G286" s="55">
        <v>11</v>
      </c>
      <c r="H286" s="6">
        <v>0</v>
      </c>
      <c r="I286" s="6">
        <f t="shared" si="12"/>
        <v>31</v>
      </c>
      <c r="J286" s="7">
        <f t="shared" si="13"/>
        <v>63.265306122448983</v>
      </c>
      <c r="K286" s="2"/>
      <c r="L286" s="2"/>
      <c r="M286" s="2"/>
      <c r="N286" s="2"/>
      <c r="O286" s="2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</row>
    <row r="287" spans="1:30" ht="45" customHeight="1" x14ac:dyDescent="0.25">
      <c r="A287" s="8">
        <v>114</v>
      </c>
      <c r="B287" s="25" t="s">
        <v>682</v>
      </c>
      <c r="C287" s="28" t="s">
        <v>683</v>
      </c>
      <c r="D287" s="55">
        <v>7</v>
      </c>
      <c r="E287" s="55">
        <v>5</v>
      </c>
      <c r="F287" s="55">
        <v>4</v>
      </c>
      <c r="G287" s="55">
        <v>7</v>
      </c>
      <c r="H287" s="6">
        <v>0</v>
      </c>
      <c r="I287" s="6">
        <f t="shared" si="12"/>
        <v>23</v>
      </c>
      <c r="J287" s="7">
        <f t="shared" si="13"/>
        <v>46.938775510204081</v>
      </c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</row>
    <row r="288" spans="1:30" ht="45" customHeight="1" x14ac:dyDescent="0.25">
      <c r="A288" s="8">
        <v>115</v>
      </c>
      <c r="B288" s="25" t="s">
        <v>684</v>
      </c>
      <c r="C288" s="42" t="s">
        <v>685</v>
      </c>
      <c r="D288" s="55">
        <v>10</v>
      </c>
      <c r="E288" s="55">
        <v>11</v>
      </c>
      <c r="F288" s="55">
        <v>11</v>
      </c>
      <c r="G288" s="55">
        <v>12</v>
      </c>
      <c r="H288" s="6">
        <v>0</v>
      </c>
      <c r="I288" s="6">
        <f t="shared" si="12"/>
        <v>44</v>
      </c>
      <c r="J288" s="7">
        <f t="shared" si="13"/>
        <v>89.795918367346943</v>
      </c>
      <c r="K288" s="2"/>
      <c r="L288" s="2"/>
      <c r="M288" s="2"/>
      <c r="N288" s="2"/>
      <c r="O288" s="2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</row>
    <row r="289" spans="1:29" ht="45" customHeight="1" x14ac:dyDescent="0.25">
      <c r="A289" s="8">
        <v>116</v>
      </c>
      <c r="B289" s="25" t="s">
        <v>686</v>
      </c>
      <c r="C289" s="42" t="s">
        <v>390</v>
      </c>
      <c r="D289" s="55">
        <v>7</v>
      </c>
      <c r="E289" s="55">
        <v>6</v>
      </c>
      <c r="F289" s="55">
        <v>6</v>
      </c>
      <c r="G289" s="55">
        <v>9</v>
      </c>
      <c r="H289" s="6">
        <v>0</v>
      </c>
      <c r="I289" s="6">
        <f t="shared" si="12"/>
        <v>28</v>
      </c>
      <c r="J289" s="7">
        <f t="shared" si="13"/>
        <v>57.142857142857139</v>
      </c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</row>
    <row r="290" spans="1:29" ht="45" customHeight="1" x14ac:dyDescent="0.25">
      <c r="A290" s="8">
        <v>117</v>
      </c>
      <c r="B290" s="25" t="s">
        <v>687</v>
      </c>
      <c r="C290" s="42" t="s">
        <v>688</v>
      </c>
      <c r="D290" s="55">
        <v>12</v>
      </c>
      <c r="E290" s="55">
        <v>11</v>
      </c>
      <c r="F290" s="55">
        <v>12</v>
      </c>
      <c r="G290" s="55">
        <v>14</v>
      </c>
      <c r="H290" s="6">
        <v>0</v>
      </c>
      <c r="I290" s="6">
        <f t="shared" si="12"/>
        <v>49</v>
      </c>
      <c r="J290" s="7">
        <f t="shared" si="13"/>
        <v>100</v>
      </c>
      <c r="K290" s="2"/>
      <c r="L290" s="2"/>
      <c r="M290" s="2"/>
      <c r="N290" s="2"/>
      <c r="O290" s="2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</row>
    <row r="291" spans="1:29" s="3" customFormat="1" ht="45" customHeight="1" x14ac:dyDescent="0.25">
      <c r="A291" s="8">
        <v>118</v>
      </c>
      <c r="B291" s="25" t="s">
        <v>689</v>
      </c>
      <c r="C291" s="42" t="s">
        <v>690</v>
      </c>
      <c r="D291" s="55">
        <v>8</v>
      </c>
      <c r="E291" s="55">
        <v>9</v>
      </c>
      <c r="F291" s="55">
        <v>7</v>
      </c>
      <c r="G291" s="55">
        <v>9</v>
      </c>
      <c r="H291" s="6">
        <v>0</v>
      </c>
      <c r="I291" s="6">
        <f t="shared" si="12"/>
        <v>33</v>
      </c>
      <c r="J291" s="7">
        <f t="shared" si="13"/>
        <v>67.346938775510196</v>
      </c>
      <c r="K291" s="4"/>
      <c r="L291" s="4"/>
      <c r="M291" s="4"/>
      <c r="N291" s="4"/>
      <c r="O291" s="4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s="3" customFormat="1" ht="45" customHeight="1" x14ac:dyDescent="0.25">
      <c r="A292" s="8">
        <v>119</v>
      </c>
      <c r="B292" s="25" t="s">
        <v>691</v>
      </c>
      <c r="C292" s="42" t="s">
        <v>692</v>
      </c>
      <c r="D292" s="55">
        <v>7</v>
      </c>
      <c r="E292" s="55">
        <v>8</v>
      </c>
      <c r="F292" s="55">
        <v>6</v>
      </c>
      <c r="G292" s="55">
        <v>9</v>
      </c>
      <c r="H292" s="6">
        <v>0</v>
      </c>
      <c r="I292" s="6">
        <f t="shared" si="12"/>
        <v>30</v>
      </c>
      <c r="J292" s="7">
        <f t="shared" si="13"/>
        <v>61.224489795918366</v>
      </c>
      <c r="K292" s="4"/>
      <c r="L292" s="4"/>
      <c r="M292" s="4"/>
      <c r="N292" s="4"/>
      <c r="O292" s="4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s="3" customFormat="1" ht="45" customHeight="1" x14ac:dyDescent="0.25">
      <c r="A293" s="8">
        <v>120</v>
      </c>
      <c r="B293" s="25" t="s">
        <v>693</v>
      </c>
      <c r="C293" s="42" t="s">
        <v>694</v>
      </c>
      <c r="D293" s="55">
        <v>7</v>
      </c>
      <c r="E293" s="55">
        <v>8</v>
      </c>
      <c r="F293" s="55">
        <v>6</v>
      </c>
      <c r="G293" s="55">
        <v>8</v>
      </c>
      <c r="H293" s="6">
        <v>0</v>
      </c>
      <c r="I293" s="6">
        <f t="shared" si="12"/>
        <v>29</v>
      </c>
      <c r="J293" s="7">
        <f t="shared" si="13"/>
        <v>59.183673469387756</v>
      </c>
      <c r="K293" s="4"/>
      <c r="L293" s="4"/>
      <c r="M293" s="4"/>
      <c r="N293" s="4"/>
      <c r="O293" s="4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s="3" customFormat="1" ht="45" customHeight="1" x14ac:dyDescent="0.25">
      <c r="A294" s="8">
        <v>121</v>
      </c>
      <c r="B294" s="25" t="s">
        <v>695</v>
      </c>
      <c r="C294" s="42" t="s">
        <v>696</v>
      </c>
      <c r="D294" s="55">
        <v>3</v>
      </c>
      <c r="E294" s="55">
        <v>1</v>
      </c>
      <c r="F294" s="55">
        <v>3</v>
      </c>
      <c r="G294" s="55">
        <v>3</v>
      </c>
      <c r="H294" s="6">
        <v>0</v>
      </c>
      <c r="I294" s="6">
        <f t="shared" si="12"/>
        <v>10</v>
      </c>
      <c r="J294" s="7">
        <f t="shared" si="13"/>
        <v>20.408163265306122</v>
      </c>
      <c r="K294" s="4"/>
      <c r="L294" s="4"/>
      <c r="M294" s="4"/>
      <c r="N294" s="4"/>
      <c r="O294" s="4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s="3" customFormat="1" ht="45" customHeight="1" x14ac:dyDescent="0.25">
      <c r="A295" s="8">
        <v>122</v>
      </c>
      <c r="B295" s="25" t="s">
        <v>697</v>
      </c>
      <c r="C295" s="42" t="s">
        <v>698</v>
      </c>
      <c r="D295" s="55">
        <v>7</v>
      </c>
      <c r="E295" s="55">
        <v>5</v>
      </c>
      <c r="F295" s="55">
        <v>7</v>
      </c>
      <c r="G295" s="55">
        <v>7</v>
      </c>
      <c r="H295" s="6">
        <v>0</v>
      </c>
      <c r="I295" s="6">
        <f t="shared" si="12"/>
        <v>26</v>
      </c>
      <c r="J295" s="7">
        <f t="shared" si="13"/>
        <v>53.061224489795919</v>
      </c>
      <c r="K295" s="4"/>
      <c r="L295" s="4"/>
      <c r="M295" s="4"/>
      <c r="N295" s="4"/>
      <c r="O295" s="4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s="3" customFormat="1" ht="45" customHeight="1" x14ac:dyDescent="0.25">
      <c r="A296" s="8">
        <v>123</v>
      </c>
      <c r="B296" s="25" t="s">
        <v>699</v>
      </c>
      <c r="C296" s="42" t="s">
        <v>700</v>
      </c>
      <c r="D296" s="55">
        <v>10</v>
      </c>
      <c r="E296" s="55">
        <v>8</v>
      </c>
      <c r="F296" s="55">
        <v>8</v>
      </c>
      <c r="G296" s="55">
        <v>11</v>
      </c>
      <c r="H296" s="6">
        <v>0</v>
      </c>
      <c r="I296" s="6">
        <f t="shared" si="12"/>
        <v>37</v>
      </c>
      <c r="J296" s="7">
        <f t="shared" si="13"/>
        <v>75.510204081632651</v>
      </c>
      <c r="K296" s="4"/>
      <c r="L296" s="4"/>
      <c r="M296" s="4"/>
      <c r="N296" s="4"/>
      <c r="O296" s="4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s="3" customFormat="1" ht="45" customHeight="1" x14ac:dyDescent="0.25">
      <c r="A297" s="8">
        <v>124</v>
      </c>
      <c r="B297" s="25" t="s">
        <v>701</v>
      </c>
      <c r="C297" s="42" t="s">
        <v>702</v>
      </c>
      <c r="D297" s="55">
        <v>12</v>
      </c>
      <c r="E297" s="55">
        <v>11</v>
      </c>
      <c r="F297" s="55">
        <v>12</v>
      </c>
      <c r="G297" s="55">
        <v>14</v>
      </c>
      <c r="H297" s="6">
        <v>0</v>
      </c>
      <c r="I297" s="6">
        <f t="shared" si="12"/>
        <v>49</v>
      </c>
      <c r="J297" s="7">
        <f t="shared" si="13"/>
        <v>100</v>
      </c>
      <c r="K297" s="4"/>
      <c r="L297" s="4"/>
      <c r="M297" s="4"/>
      <c r="N297" s="4"/>
      <c r="O297" s="4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s="3" customFormat="1" ht="45" customHeight="1" x14ac:dyDescent="0.25">
      <c r="A298" s="8">
        <v>125</v>
      </c>
      <c r="B298" s="43" t="s">
        <v>703</v>
      </c>
      <c r="C298" s="44" t="s">
        <v>704</v>
      </c>
      <c r="D298" s="55">
        <v>8</v>
      </c>
      <c r="E298" s="55">
        <v>7</v>
      </c>
      <c r="F298" s="55">
        <v>9</v>
      </c>
      <c r="G298" s="55">
        <v>10</v>
      </c>
      <c r="H298" s="6">
        <v>0</v>
      </c>
      <c r="I298" s="6">
        <f t="shared" si="12"/>
        <v>34</v>
      </c>
      <c r="J298" s="7">
        <f t="shared" si="13"/>
        <v>69.387755102040813</v>
      </c>
      <c r="K298" s="4"/>
      <c r="L298" s="4"/>
      <c r="M298" s="4"/>
      <c r="N298" s="4"/>
      <c r="O298" s="4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s="3" customFormat="1" ht="45" customHeight="1" x14ac:dyDescent="0.25">
      <c r="A299" s="8">
        <v>126</v>
      </c>
      <c r="B299" s="45" t="s">
        <v>843</v>
      </c>
      <c r="C299" s="20" t="s">
        <v>368</v>
      </c>
      <c r="D299" s="55">
        <v>11</v>
      </c>
      <c r="E299" s="55">
        <v>10</v>
      </c>
      <c r="F299" s="55">
        <v>11</v>
      </c>
      <c r="G299" s="55">
        <v>12</v>
      </c>
      <c r="H299" s="6">
        <v>0</v>
      </c>
      <c r="I299" s="6">
        <f t="shared" si="12"/>
        <v>44</v>
      </c>
      <c r="J299" s="7">
        <f t="shared" si="13"/>
        <v>89.795918367346943</v>
      </c>
      <c r="K299" s="4"/>
      <c r="L299" s="4"/>
      <c r="M299" s="4"/>
      <c r="N299" s="4"/>
      <c r="O299" s="4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s="3" customFormat="1" ht="45" customHeight="1" x14ac:dyDescent="0.25">
      <c r="A300" s="8">
        <v>127</v>
      </c>
      <c r="B300" s="45" t="s">
        <v>844</v>
      </c>
      <c r="C300" s="20" t="s">
        <v>205</v>
      </c>
      <c r="D300" s="55">
        <v>11</v>
      </c>
      <c r="E300" s="55">
        <v>9</v>
      </c>
      <c r="F300" s="55">
        <v>5</v>
      </c>
      <c r="G300" s="55">
        <v>9</v>
      </c>
      <c r="H300" s="6">
        <v>0</v>
      </c>
      <c r="I300" s="6">
        <f t="shared" si="12"/>
        <v>34</v>
      </c>
      <c r="J300" s="7">
        <f t="shared" si="13"/>
        <v>69.387755102040813</v>
      </c>
      <c r="K300" s="4"/>
      <c r="L300" s="4"/>
      <c r="M300" s="4"/>
      <c r="N300" s="4"/>
      <c r="O300" s="4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s="3" customFormat="1" ht="19.5" customHeight="1" x14ac:dyDescent="0.25">
      <c r="A301" s="29"/>
      <c r="B301" s="53"/>
      <c r="C301" s="27"/>
      <c r="D301" s="54"/>
      <c r="E301" s="54"/>
      <c r="F301" s="54"/>
      <c r="G301" s="54"/>
      <c r="H301" s="30"/>
      <c r="I301" s="30"/>
      <c r="J301" s="31"/>
      <c r="K301" s="4"/>
      <c r="L301" s="4"/>
      <c r="M301" s="4"/>
      <c r="N301" s="4"/>
      <c r="O301" s="4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s="3" customFormat="1" ht="19.5" customHeight="1" x14ac:dyDescent="0.25">
      <c r="A302" s="29"/>
      <c r="B302" s="53"/>
      <c r="C302" s="27"/>
      <c r="D302" s="54"/>
      <c r="E302" s="54"/>
      <c r="F302" s="54"/>
      <c r="G302" s="54"/>
      <c r="H302" s="30"/>
      <c r="I302" s="30"/>
      <c r="J302" s="31"/>
      <c r="K302" s="4"/>
      <c r="L302" s="4"/>
      <c r="M302" s="4"/>
      <c r="N302" s="4"/>
      <c r="O302" s="4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s="1" customFormat="1" ht="19.5" customHeight="1" x14ac:dyDescent="0.25">
      <c r="A303" s="66" t="s">
        <v>0</v>
      </c>
      <c r="B303" s="66"/>
      <c r="C303" s="66"/>
      <c r="D303" s="66"/>
      <c r="E303" s="66"/>
      <c r="F303" s="66"/>
      <c r="G303" s="66"/>
      <c r="H303" s="66"/>
      <c r="I303" s="66"/>
      <c r="J303" s="2"/>
      <c r="K303" s="2"/>
      <c r="L303" s="2"/>
      <c r="M303" s="2"/>
      <c r="N303" s="2"/>
      <c r="O303" s="2"/>
    </row>
    <row r="304" spans="1:29" ht="24" customHeight="1" x14ac:dyDescent="0.25">
      <c r="A304" s="59" t="s">
        <v>855</v>
      </c>
      <c r="B304" s="59"/>
      <c r="C304" s="59"/>
      <c r="D304" s="59"/>
      <c r="E304" s="59"/>
      <c r="F304" s="59"/>
      <c r="G304" s="59"/>
      <c r="H304" s="59"/>
      <c r="I304" s="59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</row>
    <row r="305" spans="1:15" s="1" customFormat="1" ht="24" customHeight="1" x14ac:dyDescent="0.25">
      <c r="A305" s="69" t="s">
        <v>838</v>
      </c>
      <c r="B305" s="69"/>
      <c r="C305" s="69"/>
      <c r="D305" s="70" t="s">
        <v>852</v>
      </c>
      <c r="E305" s="70"/>
      <c r="F305" s="70"/>
      <c r="G305" s="70"/>
      <c r="H305" s="70"/>
      <c r="I305" s="70" t="s">
        <v>861</v>
      </c>
      <c r="J305" s="70"/>
      <c r="K305" s="4"/>
      <c r="L305" s="4"/>
      <c r="M305" s="4"/>
      <c r="N305" s="4"/>
      <c r="O305" s="4"/>
    </row>
    <row r="306" spans="1:15" s="1" customFormat="1" ht="30.75" customHeight="1" x14ac:dyDescent="0.25">
      <c r="A306" s="60" t="s">
        <v>1</v>
      </c>
      <c r="B306" s="61" t="s">
        <v>2</v>
      </c>
      <c r="C306" s="62" t="s">
        <v>3</v>
      </c>
      <c r="D306" s="5" t="s">
        <v>890</v>
      </c>
      <c r="E306" s="5" t="s">
        <v>891</v>
      </c>
      <c r="F306" s="5" t="s">
        <v>893</v>
      </c>
      <c r="G306" s="5" t="s">
        <v>895</v>
      </c>
      <c r="H306" s="5" t="s">
        <v>897</v>
      </c>
      <c r="I306" s="76" t="s">
        <v>846</v>
      </c>
      <c r="J306" s="75" t="s">
        <v>845</v>
      </c>
      <c r="K306" s="4"/>
      <c r="L306" s="4"/>
      <c r="M306" s="4"/>
      <c r="N306" s="4"/>
      <c r="O306" s="4"/>
    </row>
    <row r="307" spans="1:15" s="1" customFormat="1" ht="25.5" customHeight="1" x14ac:dyDescent="0.25">
      <c r="A307" s="60"/>
      <c r="B307" s="61"/>
      <c r="C307" s="62"/>
      <c r="D307" s="5"/>
      <c r="E307" s="32" t="s">
        <v>892</v>
      </c>
      <c r="F307" s="5" t="s">
        <v>894</v>
      </c>
      <c r="G307" s="14" t="s">
        <v>896</v>
      </c>
      <c r="H307" s="14" t="s">
        <v>898</v>
      </c>
      <c r="I307" s="77"/>
      <c r="J307" s="75"/>
      <c r="K307" s="4"/>
      <c r="M307" s="4"/>
      <c r="N307" s="4"/>
      <c r="O307" s="4"/>
    </row>
    <row r="308" spans="1:15" s="1" customFormat="1" ht="36.75" customHeight="1" x14ac:dyDescent="0.25">
      <c r="A308" s="72" t="s">
        <v>4</v>
      </c>
      <c r="B308" s="73"/>
      <c r="C308" s="74"/>
      <c r="D308" s="6">
        <v>0</v>
      </c>
      <c r="E308" s="6">
        <v>15</v>
      </c>
      <c r="F308" s="6">
        <v>9</v>
      </c>
      <c r="G308" s="6">
        <v>10</v>
      </c>
      <c r="H308" s="6">
        <v>12</v>
      </c>
      <c r="I308" s="6">
        <f>D308+E308+F308+G308+H308</f>
        <v>46</v>
      </c>
      <c r="J308" s="7">
        <f>(I308/46)*100</f>
        <v>100</v>
      </c>
      <c r="K308" s="4"/>
      <c r="M308" s="4"/>
      <c r="N308" s="4"/>
      <c r="O308" s="4"/>
    </row>
    <row r="309" spans="1:15" s="1" customFormat="1" ht="21.95" customHeight="1" x14ac:dyDescent="0.25">
      <c r="A309" s="8">
        <v>1</v>
      </c>
      <c r="B309" s="21" t="s">
        <v>705</v>
      </c>
      <c r="C309" s="20" t="s">
        <v>706</v>
      </c>
      <c r="D309" s="6">
        <v>0</v>
      </c>
      <c r="E309" s="8">
        <v>11</v>
      </c>
      <c r="F309" s="10">
        <v>7</v>
      </c>
      <c r="G309" s="10">
        <v>7</v>
      </c>
      <c r="H309" s="10">
        <v>9</v>
      </c>
      <c r="I309" s="6">
        <f t="shared" ref="I309:I338" si="14">D309+E309+F309+G309+H309</f>
        <v>34</v>
      </c>
      <c r="J309" s="7">
        <f t="shared" ref="J309:J338" si="15">(I309/46)*100</f>
        <v>73.91304347826086</v>
      </c>
      <c r="O309" s="17"/>
    </row>
    <row r="310" spans="1:15" s="1" customFormat="1" ht="21.95" customHeight="1" x14ac:dyDescent="0.25">
      <c r="A310" s="8">
        <v>2</v>
      </c>
      <c r="B310" s="21" t="s">
        <v>707</v>
      </c>
      <c r="C310" s="20" t="s">
        <v>708</v>
      </c>
      <c r="D310" s="6">
        <v>0</v>
      </c>
      <c r="E310" s="8">
        <v>3</v>
      </c>
      <c r="F310" s="10">
        <v>1</v>
      </c>
      <c r="G310" s="10">
        <v>2</v>
      </c>
      <c r="H310" s="10">
        <v>2</v>
      </c>
      <c r="I310" s="6">
        <f t="shared" si="14"/>
        <v>8</v>
      </c>
      <c r="J310" s="7">
        <f t="shared" si="15"/>
        <v>17.391304347826086</v>
      </c>
      <c r="O310" s="17"/>
    </row>
    <row r="311" spans="1:15" s="1" customFormat="1" ht="21.95" customHeight="1" x14ac:dyDescent="0.25">
      <c r="A311" s="8">
        <v>3</v>
      </c>
      <c r="B311" s="21" t="s">
        <v>709</v>
      </c>
      <c r="C311" s="20" t="s">
        <v>710</v>
      </c>
      <c r="D311" s="6">
        <v>0</v>
      </c>
      <c r="E311" s="8">
        <v>8</v>
      </c>
      <c r="F311" s="10">
        <v>4</v>
      </c>
      <c r="G311" s="10">
        <v>6</v>
      </c>
      <c r="H311" s="10">
        <v>7</v>
      </c>
      <c r="I311" s="6">
        <f t="shared" si="14"/>
        <v>25</v>
      </c>
      <c r="J311" s="7">
        <f t="shared" si="15"/>
        <v>54.347826086956516</v>
      </c>
      <c r="O311" s="17"/>
    </row>
    <row r="312" spans="1:15" s="1" customFormat="1" ht="21.95" customHeight="1" x14ac:dyDescent="0.25">
      <c r="A312" s="8">
        <v>4</v>
      </c>
      <c r="B312" s="21" t="s">
        <v>711</v>
      </c>
      <c r="C312" s="20" t="s">
        <v>712</v>
      </c>
      <c r="D312" s="6">
        <v>0</v>
      </c>
      <c r="E312" s="8">
        <v>8</v>
      </c>
      <c r="F312" s="10">
        <v>5</v>
      </c>
      <c r="G312" s="10">
        <v>6</v>
      </c>
      <c r="H312" s="10">
        <v>6</v>
      </c>
      <c r="I312" s="6">
        <f t="shared" si="14"/>
        <v>25</v>
      </c>
      <c r="J312" s="7">
        <f t="shared" si="15"/>
        <v>54.347826086956516</v>
      </c>
      <c r="O312" s="17"/>
    </row>
    <row r="313" spans="1:15" s="1" customFormat="1" ht="21.95" customHeight="1" x14ac:dyDescent="0.25">
      <c r="A313" s="8">
        <v>5</v>
      </c>
      <c r="B313" s="21" t="s">
        <v>713</v>
      </c>
      <c r="C313" s="20" t="s">
        <v>714</v>
      </c>
      <c r="D313" s="6">
        <v>0</v>
      </c>
      <c r="E313" s="8">
        <v>12</v>
      </c>
      <c r="F313" s="10">
        <v>8</v>
      </c>
      <c r="G313" s="10">
        <v>8</v>
      </c>
      <c r="H313" s="10">
        <v>9</v>
      </c>
      <c r="I313" s="6">
        <f t="shared" si="14"/>
        <v>37</v>
      </c>
      <c r="J313" s="7">
        <f t="shared" si="15"/>
        <v>80.434782608695656</v>
      </c>
      <c r="O313" s="17"/>
    </row>
    <row r="314" spans="1:15" s="1" customFormat="1" ht="21.95" customHeight="1" x14ac:dyDescent="0.25">
      <c r="A314" s="8">
        <v>6</v>
      </c>
      <c r="B314" s="21" t="s">
        <v>715</v>
      </c>
      <c r="C314" s="20" t="s">
        <v>716</v>
      </c>
      <c r="D314" s="6">
        <v>0</v>
      </c>
      <c r="E314" s="8">
        <v>13</v>
      </c>
      <c r="F314" s="10">
        <v>9</v>
      </c>
      <c r="G314" s="10">
        <v>9</v>
      </c>
      <c r="H314" s="10">
        <v>10</v>
      </c>
      <c r="I314" s="6">
        <f t="shared" si="14"/>
        <v>41</v>
      </c>
      <c r="J314" s="7">
        <f t="shared" si="15"/>
        <v>89.130434782608688</v>
      </c>
      <c r="O314" s="17"/>
    </row>
    <row r="315" spans="1:15" s="1" customFormat="1" ht="21.95" customHeight="1" x14ac:dyDescent="0.25">
      <c r="A315" s="8">
        <v>7</v>
      </c>
      <c r="B315" s="21" t="s">
        <v>717</v>
      </c>
      <c r="C315" s="20" t="s">
        <v>718</v>
      </c>
      <c r="D315" s="6">
        <v>0</v>
      </c>
      <c r="E315" s="8">
        <v>15</v>
      </c>
      <c r="F315" s="10">
        <v>9</v>
      </c>
      <c r="G315" s="10">
        <v>10</v>
      </c>
      <c r="H315" s="10">
        <v>12</v>
      </c>
      <c r="I315" s="6">
        <f t="shared" si="14"/>
        <v>46</v>
      </c>
      <c r="J315" s="7">
        <f t="shared" si="15"/>
        <v>100</v>
      </c>
      <c r="O315" s="17"/>
    </row>
    <row r="316" spans="1:15" s="1" customFormat="1" ht="21.95" customHeight="1" x14ac:dyDescent="0.25">
      <c r="A316" s="8">
        <v>8</v>
      </c>
      <c r="B316" s="21" t="s">
        <v>719</v>
      </c>
      <c r="C316" s="20" t="s">
        <v>720</v>
      </c>
      <c r="D316" s="6">
        <v>0</v>
      </c>
      <c r="E316" s="8">
        <v>12</v>
      </c>
      <c r="F316" s="10">
        <v>7</v>
      </c>
      <c r="G316" s="10">
        <v>9</v>
      </c>
      <c r="H316" s="10">
        <v>8</v>
      </c>
      <c r="I316" s="6">
        <f t="shared" si="14"/>
        <v>36</v>
      </c>
      <c r="J316" s="7">
        <f t="shared" si="15"/>
        <v>78.260869565217391</v>
      </c>
      <c r="O316" s="17"/>
    </row>
    <row r="317" spans="1:15" s="1" customFormat="1" ht="21.95" customHeight="1" x14ac:dyDescent="0.25">
      <c r="A317" s="8">
        <v>9</v>
      </c>
      <c r="B317" s="21" t="s">
        <v>721</v>
      </c>
      <c r="C317" s="20" t="s">
        <v>722</v>
      </c>
      <c r="D317" s="6">
        <v>0</v>
      </c>
      <c r="E317" s="8">
        <v>11</v>
      </c>
      <c r="F317" s="10">
        <v>7</v>
      </c>
      <c r="G317" s="10">
        <v>7</v>
      </c>
      <c r="H317" s="10">
        <v>9</v>
      </c>
      <c r="I317" s="6">
        <f t="shared" si="14"/>
        <v>34</v>
      </c>
      <c r="J317" s="7">
        <f t="shared" si="15"/>
        <v>73.91304347826086</v>
      </c>
      <c r="O317" s="17"/>
    </row>
    <row r="318" spans="1:15" s="1" customFormat="1" ht="21.95" customHeight="1" x14ac:dyDescent="0.25">
      <c r="A318" s="8">
        <v>10</v>
      </c>
      <c r="B318" s="21" t="s">
        <v>723</v>
      </c>
      <c r="C318" s="20" t="s">
        <v>724</v>
      </c>
      <c r="D318" s="6">
        <v>0</v>
      </c>
      <c r="E318" s="8">
        <v>13</v>
      </c>
      <c r="F318" s="10">
        <v>8</v>
      </c>
      <c r="G318" s="10">
        <v>9</v>
      </c>
      <c r="H318" s="10">
        <v>9</v>
      </c>
      <c r="I318" s="6">
        <f t="shared" si="14"/>
        <v>39</v>
      </c>
      <c r="J318" s="7">
        <f t="shared" si="15"/>
        <v>84.782608695652172</v>
      </c>
      <c r="O318" s="17"/>
    </row>
    <row r="319" spans="1:15" s="1" customFormat="1" ht="21.95" customHeight="1" x14ac:dyDescent="0.25">
      <c r="A319" s="8">
        <v>11</v>
      </c>
      <c r="B319" s="21" t="s">
        <v>725</v>
      </c>
      <c r="C319" s="20" t="s">
        <v>726</v>
      </c>
      <c r="D319" s="6">
        <v>0</v>
      </c>
      <c r="E319" s="8">
        <v>8</v>
      </c>
      <c r="F319" s="10">
        <v>3</v>
      </c>
      <c r="G319" s="10">
        <v>4</v>
      </c>
      <c r="H319" s="10">
        <v>7</v>
      </c>
      <c r="I319" s="6">
        <f t="shared" si="14"/>
        <v>22</v>
      </c>
      <c r="J319" s="7">
        <f t="shared" si="15"/>
        <v>47.826086956521742</v>
      </c>
      <c r="O319" s="17"/>
    </row>
    <row r="320" spans="1:15" s="1" customFormat="1" ht="21.95" customHeight="1" x14ac:dyDescent="0.25">
      <c r="A320" s="8">
        <v>12</v>
      </c>
      <c r="B320" s="21" t="s">
        <v>727</v>
      </c>
      <c r="C320" s="20" t="s">
        <v>728</v>
      </c>
      <c r="D320" s="6">
        <v>0</v>
      </c>
      <c r="E320" s="8">
        <v>13</v>
      </c>
      <c r="F320" s="10">
        <v>7</v>
      </c>
      <c r="G320" s="10">
        <v>7</v>
      </c>
      <c r="H320" s="10">
        <v>10</v>
      </c>
      <c r="I320" s="6">
        <f t="shared" si="14"/>
        <v>37</v>
      </c>
      <c r="J320" s="7">
        <f t="shared" si="15"/>
        <v>80.434782608695656</v>
      </c>
      <c r="O320" s="17"/>
    </row>
    <row r="321" spans="1:15" s="1" customFormat="1" ht="21.95" customHeight="1" x14ac:dyDescent="0.25">
      <c r="A321" s="8">
        <v>13</v>
      </c>
      <c r="B321" s="21" t="s">
        <v>729</v>
      </c>
      <c r="C321" s="20" t="s">
        <v>730</v>
      </c>
      <c r="D321" s="6">
        <v>0</v>
      </c>
      <c r="E321" s="8">
        <v>13</v>
      </c>
      <c r="F321" s="10">
        <v>8</v>
      </c>
      <c r="G321" s="10">
        <v>8</v>
      </c>
      <c r="H321" s="10">
        <v>9</v>
      </c>
      <c r="I321" s="6">
        <f t="shared" si="14"/>
        <v>38</v>
      </c>
      <c r="J321" s="7">
        <f t="shared" si="15"/>
        <v>82.608695652173907</v>
      </c>
      <c r="O321" s="17"/>
    </row>
    <row r="322" spans="1:15" s="1" customFormat="1" ht="21.95" customHeight="1" x14ac:dyDescent="0.25">
      <c r="A322" s="8">
        <v>14</v>
      </c>
      <c r="B322" s="21" t="s">
        <v>731</v>
      </c>
      <c r="C322" s="20" t="s">
        <v>732</v>
      </c>
      <c r="D322" s="6">
        <v>0</v>
      </c>
      <c r="E322" s="8">
        <v>9</v>
      </c>
      <c r="F322" s="10">
        <v>4</v>
      </c>
      <c r="G322" s="10">
        <v>5</v>
      </c>
      <c r="H322" s="10">
        <v>6</v>
      </c>
      <c r="I322" s="6">
        <f t="shared" si="14"/>
        <v>24</v>
      </c>
      <c r="J322" s="7">
        <f t="shared" si="15"/>
        <v>52.173913043478258</v>
      </c>
      <c r="O322" s="17"/>
    </row>
    <row r="323" spans="1:15" s="1" customFormat="1" ht="21.95" customHeight="1" x14ac:dyDescent="0.25">
      <c r="A323" s="8">
        <v>15</v>
      </c>
      <c r="B323" s="21" t="s">
        <v>733</v>
      </c>
      <c r="C323" s="20" t="s">
        <v>734</v>
      </c>
      <c r="D323" s="6">
        <v>0</v>
      </c>
      <c r="E323" s="8">
        <v>8</v>
      </c>
      <c r="F323" s="10">
        <v>5</v>
      </c>
      <c r="G323" s="10">
        <v>4</v>
      </c>
      <c r="H323" s="10">
        <v>4</v>
      </c>
      <c r="I323" s="6">
        <f t="shared" si="14"/>
        <v>21</v>
      </c>
      <c r="J323" s="7">
        <f t="shared" si="15"/>
        <v>45.652173913043477</v>
      </c>
      <c r="O323" s="17"/>
    </row>
    <row r="324" spans="1:15" s="1" customFormat="1" ht="21.95" customHeight="1" x14ac:dyDescent="0.25">
      <c r="A324" s="8">
        <v>16</v>
      </c>
      <c r="B324" s="21" t="s">
        <v>735</v>
      </c>
      <c r="C324" s="20" t="s">
        <v>736</v>
      </c>
      <c r="D324" s="6">
        <v>0</v>
      </c>
      <c r="E324" s="8">
        <v>10</v>
      </c>
      <c r="F324" s="10">
        <v>4</v>
      </c>
      <c r="G324" s="10">
        <v>5</v>
      </c>
      <c r="H324" s="10">
        <v>4</v>
      </c>
      <c r="I324" s="6">
        <f t="shared" si="14"/>
        <v>23</v>
      </c>
      <c r="J324" s="7">
        <f t="shared" si="15"/>
        <v>50</v>
      </c>
      <c r="O324" s="17"/>
    </row>
    <row r="325" spans="1:15" s="1" customFormat="1" ht="21.95" customHeight="1" x14ac:dyDescent="0.25">
      <c r="A325" s="8">
        <v>17</v>
      </c>
      <c r="B325" s="21" t="s">
        <v>737</v>
      </c>
      <c r="C325" s="20" t="s">
        <v>738</v>
      </c>
      <c r="D325" s="6">
        <v>0</v>
      </c>
      <c r="E325" s="8">
        <v>0</v>
      </c>
      <c r="F325" s="10">
        <v>6</v>
      </c>
      <c r="G325" s="10">
        <v>6</v>
      </c>
      <c r="H325" s="10">
        <v>7</v>
      </c>
      <c r="I325" s="6">
        <f t="shared" si="14"/>
        <v>19</v>
      </c>
      <c r="J325" s="7">
        <f t="shared" si="15"/>
        <v>41.304347826086953</v>
      </c>
      <c r="O325" s="17"/>
    </row>
    <row r="326" spans="1:15" s="1" customFormat="1" ht="21.95" customHeight="1" x14ac:dyDescent="0.25">
      <c r="A326" s="8">
        <v>18</v>
      </c>
      <c r="B326" s="21" t="s">
        <v>739</v>
      </c>
      <c r="C326" s="20" t="s">
        <v>740</v>
      </c>
      <c r="D326" s="6">
        <v>0</v>
      </c>
      <c r="E326" s="8">
        <v>0</v>
      </c>
      <c r="F326" s="10">
        <v>2</v>
      </c>
      <c r="G326" s="10">
        <v>3</v>
      </c>
      <c r="H326" s="10">
        <v>2</v>
      </c>
      <c r="I326" s="6">
        <f t="shared" si="14"/>
        <v>7</v>
      </c>
      <c r="J326" s="7">
        <f t="shared" si="15"/>
        <v>15.217391304347828</v>
      </c>
      <c r="O326" s="17"/>
    </row>
    <row r="327" spans="1:15" s="1" customFormat="1" ht="21.95" customHeight="1" x14ac:dyDescent="0.25">
      <c r="A327" s="8">
        <v>19</v>
      </c>
      <c r="B327" s="21" t="s">
        <v>741</v>
      </c>
      <c r="C327" s="20" t="s">
        <v>742</v>
      </c>
      <c r="D327" s="6">
        <v>0</v>
      </c>
      <c r="E327" s="8">
        <v>12</v>
      </c>
      <c r="F327" s="10">
        <v>8</v>
      </c>
      <c r="G327" s="10">
        <v>8</v>
      </c>
      <c r="H327" s="10">
        <v>9</v>
      </c>
      <c r="I327" s="6">
        <f t="shared" si="14"/>
        <v>37</v>
      </c>
      <c r="J327" s="7">
        <f t="shared" si="15"/>
        <v>80.434782608695656</v>
      </c>
      <c r="O327" s="17"/>
    </row>
    <row r="328" spans="1:15" s="1" customFormat="1" ht="21.95" customHeight="1" x14ac:dyDescent="0.25">
      <c r="A328" s="8">
        <v>20</v>
      </c>
      <c r="B328" s="21" t="s">
        <v>743</v>
      </c>
      <c r="C328" s="20" t="s">
        <v>744</v>
      </c>
      <c r="D328" s="6">
        <v>0</v>
      </c>
      <c r="E328" s="8">
        <v>9</v>
      </c>
      <c r="F328" s="10">
        <v>4</v>
      </c>
      <c r="G328" s="10">
        <v>6</v>
      </c>
      <c r="H328" s="10">
        <v>7</v>
      </c>
      <c r="I328" s="6">
        <f t="shared" si="14"/>
        <v>26</v>
      </c>
      <c r="J328" s="7">
        <f t="shared" si="15"/>
        <v>56.521739130434781</v>
      </c>
      <c r="O328" s="17"/>
    </row>
    <row r="329" spans="1:15" s="1" customFormat="1" ht="21.95" customHeight="1" x14ac:dyDescent="0.25">
      <c r="A329" s="8">
        <v>21</v>
      </c>
      <c r="B329" s="21" t="s">
        <v>745</v>
      </c>
      <c r="C329" s="20" t="s">
        <v>746</v>
      </c>
      <c r="D329" s="6">
        <v>0</v>
      </c>
      <c r="E329" s="8">
        <v>11</v>
      </c>
      <c r="F329" s="10">
        <v>7</v>
      </c>
      <c r="G329" s="10">
        <v>9</v>
      </c>
      <c r="H329" s="10">
        <v>9</v>
      </c>
      <c r="I329" s="6">
        <f t="shared" si="14"/>
        <v>36</v>
      </c>
      <c r="J329" s="7">
        <f t="shared" si="15"/>
        <v>78.260869565217391</v>
      </c>
      <c r="O329" s="17"/>
    </row>
    <row r="330" spans="1:15" s="1" customFormat="1" ht="21.95" customHeight="1" x14ac:dyDescent="0.25">
      <c r="A330" s="8">
        <v>22</v>
      </c>
      <c r="B330" s="21" t="s">
        <v>747</v>
      </c>
      <c r="C330" s="20" t="s">
        <v>748</v>
      </c>
      <c r="D330" s="6">
        <v>0</v>
      </c>
      <c r="E330" s="8">
        <v>11</v>
      </c>
      <c r="F330" s="10">
        <v>7</v>
      </c>
      <c r="G330" s="10">
        <v>8</v>
      </c>
      <c r="H330" s="10">
        <v>8</v>
      </c>
      <c r="I330" s="6">
        <f t="shared" si="14"/>
        <v>34</v>
      </c>
      <c r="J330" s="7">
        <f t="shared" si="15"/>
        <v>73.91304347826086</v>
      </c>
      <c r="O330" s="17"/>
    </row>
    <row r="331" spans="1:15" s="1" customFormat="1" ht="21.95" customHeight="1" x14ac:dyDescent="0.25">
      <c r="A331" s="8">
        <v>23</v>
      </c>
      <c r="B331" s="21" t="s">
        <v>749</v>
      </c>
      <c r="C331" s="20" t="s">
        <v>750</v>
      </c>
      <c r="D331" s="6">
        <v>0</v>
      </c>
      <c r="E331" s="8">
        <v>9</v>
      </c>
      <c r="F331" s="10">
        <v>3</v>
      </c>
      <c r="G331" s="10">
        <v>6</v>
      </c>
      <c r="H331" s="10">
        <v>3</v>
      </c>
      <c r="I331" s="6">
        <f t="shared" si="14"/>
        <v>21</v>
      </c>
      <c r="J331" s="7">
        <f t="shared" si="15"/>
        <v>45.652173913043477</v>
      </c>
      <c r="O331" s="17"/>
    </row>
    <row r="332" spans="1:15" s="1" customFormat="1" ht="21.95" customHeight="1" x14ac:dyDescent="0.25">
      <c r="A332" s="8">
        <v>24</v>
      </c>
      <c r="B332" s="21" t="s">
        <v>751</v>
      </c>
      <c r="C332" s="20" t="s">
        <v>752</v>
      </c>
      <c r="D332" s="6">
        <v>0</v>
      </c>
      <c r="E332" s="8">
        <v>9</v>
      </c>
      <c r="F332" s="10">
        <v>4</v>
      </c>
      <c r="G332" s="10">
        <v>7</v>
      </c>
      <c r="H332" s="10">
        <v>7</v>
      </c>
      <c r="I332" s="6">
        <f t="shared" si="14"/>
        <v>27</v>
      </c>
      <c r="J332" s="7">
        <f t="shared" si="15"/>
        <v>58.695652173913047</v>
      </c>
      <c r="O332" s="17"/>
    </row>
    <row r="333" spans="1:15" s="1" customFormat="1" ht="21.95" customHeight="1" x14ac:dyDescent="0.25">
      <c r="A333" s="8">
        <v>25</v>
      </c>
      <c r="B333" s="21" t="s">
        <v>753</v>
      </c>
      <c r="C333" s="20" t="s">
        <v>754</v>
      </c>
      <c r="D333" s="6">
        <v>0</v>
      </c>
      <c r="E333" s="8">
        <v>0</v>
      </c>
      <c r="F333" s="10">
        <v>0</v>
      </c>
      <c r="G333" s="10">
        <v>0</v>
      </c>
      <c r="H333" s="10">
        <v>0</v>
      </c>
      <c r="I333" s="6">
        <f t="shared" si="14"/>
        <v>0</v>
      </c>
      <c r="J333" s="7">
        <f t="shared" si="15"/>
        <v>0</v>
      </c>
      <c r="O333" s="17"/>
    </row>
    <row r="334" spans="1:15" s="1" customFormat="1" ht="21.95" customHeight="1" x14ac:dyDescent="0.25">
      <c r="A334" s="8">
        <v>26</v>
      </c>
      <c r="B334" s="21" t="s">
        <v>755</v>
      </c>
      <c r="C334" s="20" t="s">
        <v>756</v>
      </c>
      <c r="D334" s="6">
        <v>0</v>
      </c>
      <c r="E334" s="8">
        <v>12</v>
      </c>
      <c r="F334" s="10">
        <v>8</v>
      </c>
      <c r="G334" s="10">
        <v>8</v>
      </c>
      <c r="H334" s="10">
        <v>9</v>
      </c>
      <c r="I334" s="6">
        <f t="shared" si="14"/>
        <v>37</v>
      </c>
      <c r="J334" s="7">
        <f t="shared" si="15"/>
        <v>80.434782608695656</v>
      </c>
      <c r="O334" s="17"/>
    </row>
    <row r="335" spans="1:15" s="1" customFormat="1" ht="21.95" customHeight="1" x14ac:dyDescent="0.25">
      <c r="A335" s="8">
        <v>27</v>
      </c>
      <c r="B335" s="21" t="s">
        <v>757</v>
      </c>
      <c r="C335" s="20" t="s">
        <v>758</v>
      </c>
      <c r="D335" s="6">
        <v>0</v>
      </c>
      <c r="E335" s="8">
        <v>10</v>
      </c>
      <c r="F335" s="10">
        <v>7</v>
      </c>
      <c r="G335" s="10">
        <v>8</v>
      </c>
      <c r="H335" s="10">
        <v>7</v>
      </c>
      <c r="I335" s="6">
        <f t="shared" si="14"/>
        <v>32</v>
      </c>
      <c r="J335" s="7">
        <f t="shared" si="15"/>
        <v>69.565217391304344</v>
      </c>
      <c r="O335" s="17"/>
    </row>
    <row r="336" spans="1:15" s="1" customFormat="1" ht="21.95" customHeight="1" x14ac:dyDescent="0.25">
      <c r="A336" s="8">
        <v>28</v>
      </c>
      <c r="B336" s="21" t="s">
        <v>759</v>
      </c>
      <c r="C336" s="20" t="s">
        <v>760</v>
      </c>
      <c r="D336" s="6">
        <v>0</v>
      </c>
      <c r="E336" s="8">
        <v>12</v>
      </c>
      <c r="F336" s="10">
        <v>6</v>
      </c>
      <c r="G336" s="10">
        <v>8</v>
      </c>
      <c r="H336" s="10">
        <v>8</v>
      </c>
      <c r="I336" s="6">
        <f t="shared" si="14"/>
        <v>34</v>
      </c>
      <c r="J336" s="7">
        <f t="shared" si="15"/>
        <v>73.91304347826086</v>
      </c>
      <c r="O336" s="17"/>
    </row>
    <row r="337" spans="1:30" s="1" customFormat="1" ht="21.95" customHeight="1" x14ac:dyDescent="0.25">
      <c r="A337" s="8">
        <v>29</v>
      </c>
      <c r="B337" s="21" t="s">
        <v>761</v>
      </c>
      <c r="C337" s="20" t="s">
        <v>762</v>
      </c>
      <c r="D337" s="6">
        <v>0</v>
      </c>
      <c r="E337" s="8">
        <v>0</v>
      </c>
      <c r="F337" s="10">
        <v>5</v>
      </c>
      <c r="G337" s="10">
        <v>3</v>
      </c>
      <c r="H337" s="10">
        <v>6</v>
      </c>
      <c r="I337" s="6">
        <f t="shared" si="14"/>
        <v>14</v>
      </c>
      <c r="J337" s="7">
        <f t="shared" si="15"/>
        <v>30.434782608695656</v>
      </c>
      <c r="O337" s="17"/>
    </row>
    <row r="338" spans="1:30" s="1" customFormat="1" ht="21.95" customHeight="1" x14ac:dyDescent="0.25">
      <c r="A338" s="8">
        <v>30</v>
      </c>
      <c r="B338" s="21" t="s">
        <v>763</v>
      </c>
      <c r="C338" s="20" t="s">
        <v>764</v>
      </c>
      <c r="D338" s="6">
        <v>0</v>
      </c>
      <c r="E338" s="8">
        <v>14</v>
      </c>
      <c r="F338" s="10">
        <v>9</v>
      </c>
      <c r="G338" s="10">
        <v>10</v>
      </c>
      <c r="H338" s="10">
        <v>11</v>
      </c>
      <c r="I338" s="6">
        <f t="shared" si="14"/>
        <v>44</v>
      </c>
      <c r="J338" s="7">
        <f t="shared" si="15"/>
        <v>95.652173913043484</v>
      </c>
      <c r="O338" s="17"/>
    </row>
    <row r="339" spans="1:30" s="15" customFormat="1" ht="30" customHeight="1" x14ac:dyDescent="0.25">
      <c r="A339" s="66" t="s">
        <v>0</v>
      </c>
      <c r="B339" s="66"/>
      <c r="C339" s="66"/>
      <c r="D339" s="66"/>
      <c r="E339" s="66"/>
      <c r="F339" s="66"/>
      <c r="G339" s="66"/>
      <c r="H339" s="66"/>
      <c r="I339" s="66"/>
      <c r="J339" s="4"/>
      <c r="K339" s="4"/>
      <c r="L339" s="4"/>
      <c r="M339" s="4"/>
      <c r="N339" s="4"/>
      <c r="O339" s="4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6"/>
    </row>
    <row r="340" spans="1:30" ht="24" customHeight="1" x14ac:dyDescent="0.25">
      <c r="A340" s="59" t="s">
        <v>855</v>
      </c>
      <c r="B340" s="59"/>
      <c r="C340" s="59"/>
      <c r="D340" s="59"/>
      <c r="E340" s="59"/>
      <c r="F340" s="59"/>
      <c r="G340" s="59"/>
      <c r="H340" s="59"/>
      <c r="I340" s="59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</row>
    <row r="341" spans="1:30" s="17" customFormat="1" ht="30" customHeight="1" x14ac:dyDescent="0.25">
      <c r="A341" s="69" t="s">
        <v>838</v>
      </c>
      <c r="B341" s="69"/>
      <c r="C341" s="69"/>
      <c r="D341" s="70" t="s">
        <v>853</v>
      </c>
      <c r="E341" s="70"/>
      <c r="F341" s="70"/>
      <c r="G341" s="70"/>
      <c r="H341" s="70"/>
      <c r="I341" s="70" t="s">
        <v>833</v>
      </c>
      <c r="J341" s="70"/>
      <c r="K341" s="4"/>
      <c r="L341" s="4"/>
      <c r="M341" s="4"/>
      <c r="N341" s="4"/>
      <c r="O341" s="4"/>
    </row>
    <row r="342" spans="1:30" s="17" customFormat="1" ht="30" customHeight="1" x14ac:dyDescent="0.25">
      <c r="A342" s="60" t="s">
        <v>1</v>
      </c>
      <c r="B342" s="61" t="s">
        <v>2</v>
      </c>
      <c r="C342" s="62" t="s">
        <v>3</v>
      </c>
      <c r="D342" s="5" t="s">
        <v>899</v>
      </c>
      <c r="E342" s="5" t="s">
        <v>901</v>
      </c>
      <c r="F342" s="5" t="s">
        <v>903</v>
      </c>
      <c r="G342" s="5" t="s">
        <v>905</v>
      </c>
      <c r="H342" s="5" t="s">
        <v>907</v>
      </c>
      <c r="I342" s="76" t="s">
        <v>846</v>
      </c>
      <c r="J342" s="75" t="s">
        <v>845</v>
      </c>
      <c r="K342" s="4"/>
      <c r="L342" s="4"/>
      <c r="M342" s="4"/>
      <c r="N342" s="4"/>
      <c r="O342" s="4"/>
    </row>
    <row r="343" spans="1:30" ht="30" customHeight="1" x14ac:dyDescent="0.25">
      <c r="A343" s="60"/>
      <c r="B343" s="61"/>
      <c r="C343" s="62"/>
      <c r="D343" s="5" t="s">
        <v>900</v>
      </c>
      <c r="E343" s="5" t="s">
        <v>902</v>
      </c>
      <c r="F343" s="5" t="s">
        <v>904</v>
      </c>
      <c r="G343" s="5" t="s">
        <v>906</v>
      </c>
      <c r="H343" s="5" t="s">
        <v>908</v>
      </c>
      <c r="I343" s="77"/>
      <c r="J343" s="75"/>
      <c r="K343" s="4"/>
      <c r="L343" s="4"/>
      <c r="M343" s="4"/>
      <c r="N343" s="4"/>
      <c r="O343" s="4"/>
    </row>
    <row r="344" spans="1:30" ht="30" customHeight="1" x14ac:dyDescent="0.25">
      <c r="A344" s="85" t="s">
        <v>854</v>
      </c>
      <c r="B344" s="86"/>
      <c r="C344" s="87"/>
      <c r="D344" s="6">
        <v>11</v>
      </c>
      <c r="E344" s="6">
        <v>8</v>
      </c>
      <c r="F344" s="6">
        <v>8</v>
      </c>
      <c r="G344" s="6">
        <v>12</v>
      </c>
      <c r="H344" s="6">
        <v>10</v>
      </c>
      <c r="I344" s="6">
        <f>D344+E344+F344+G344+H344</f>
        <v>49</v>
      </c>
      <c r="J344" s="7">
        <f>(I344/49)*100</f>
        <v>100</v>
      </c>
      <c r="K344" s="4"/>
      <c r="L344" s="4"/>
      <c r="M344" s="4"/>
      <c r="N344" s="4"/>
      <c r="O344" s="4"/>
    </row>
    <row r="345" spans="1:30" ht="18.399999999999999" customHeight="1" x14ac:dyDescent="0.25">
      <c r="A345" s="8">
        <v>1</v>
      </c>
      <c r="B345" s="25" t="s">
        <v>151</v>
      </c>
      <c r="C345" s="20" t="s">
        <v>152</v>
      </c>
      <c r="D345" s="11">
        <v>9</v>
      </c>
      <c r="E345" s="10">
        <v>5</v>
      </c>
      <c r="F345" s="11">
        <v>3</v>
      </c>
      <c r="G345" s="11">
        <v>3</v>
      </c>
      <c r="H345" s="11">
        <v>6</v>
      </c>
      <c r="I345" s="6">
        <f t="shared" ref="I345:I409" si="16">D345+E345+F345+G345+H345</f>
        <v>26</v>
      </c>
      <c r="J345" s="7">
        <f t="shared" ref="J345:J409" si="17">(I345/49)*100</f>
        <v>53.061224489795919</v>
      </c>
      <c r="K345" s="47"/>
      <c r="L345" s="47"/>
      <c r="M345" s="47"/>
      <c r="N345" s="47"/>
      <c r="O345" s="47"/>
    </row>
    <row r="346" spans="1:30" ht="18.399999999999999" customHeight="1" x14ac:dyDescent="0.25">
      <c r="A346" s="8">
        <v>2</v>
      </c>
      <c r="B346" s="25" t="s">
        <v>153</v>
      </c>
      <c r="C346" s="20" t="s">
        <v>154</v>
      </c>
      <c r="D346" s="11">
        <v>4</v>
      </c>
      <c r="E346" s="10">
        <v>6</v>
      </c>
      <c r="F346" s="11">
        <v>1</v>
      </c>
      <c r="G346" s="11">
        <v>4</v>
      </c>
      <c r="H346" s="11">
        <v>4</v>
      </c>
      <c r="I346" s="6">
        <f t="shared" si="16"/>
        <v>19</v>
      </c>
      <c r="J346" s="7">
        <f t="shared" si="17"/>
        <v>38.775510204081634</v>
      </c>
      <c r="K346" s="4"/>
      <c r="L346" s="4"/>
      <c r="M346" s="4"/>
      <c r="N346" s="4"/>
      <c r="O346" s="4"/>
    </row>
    <row r="347" spans="1:30" ht="18.399999999999999" customHeight="1" x14ac:dyDescent="0.25">
      <c r="A347" s="8">
        <v>3</v>
      </c>
      <c r="B347" s="25" t="s">
        <v>155</v>
      </c>
      <c r="C347" s="20" t="s">
        <v>156</v>
      </c>
      <c r="D347" s="11">
        <v>1</v>
      </c>
      <c r="E347" s="10">
        <v>2</v>
      </c>
      <c r="F347" s="11">
        <v>1</v>
      </c>
      <c r="G347" s="11">
        <v>1</v>
      </c>
      <c r="H347" s="11">
        <v>2</v>
      </c>
      <c r="I347" s="6">
        <f t="shared" si="16"/>
        <v>7</v>
      </c>
      <c r="J347" s="7">
        <f t="shared" si="17"/>
        <v>14.285714285714285</v>
      </c>
      <c r="K347" s="4"/>
      <c r="L347" s="4"/>
      <c r="M347" s="4"/>
      <c r="N347" s="4"/>
      <c r="O347" s="4"/>
    </row>
    <row r="348" spans="1:30" ht="18.399999999999999" customHeight="1" x14ac:dyDescent="0.25">
      <c r="A348" s="8">
        <v>4</v>
      </c>
      <c r="B348" s="25" t="s">
        <v>157</v>
      </c>
      <c r="C348" s="20" t="s">
        <v>158</v>
      </c>
      <c r="D348" s="11">
        <v>11</v>
      </c>
      <c r="E348" s="10">
        <v>8</v>
      </c>
      <c r="F348" s="11">
        <v>7</v>
      </c>
      <c r="G348" s="11">
        <v>11</v>
      </c>
      <c r="H348" s="11">
        <v>10</v>
      </c>
      <c r="I348" s="6">
        <f t="shared" si="16"/>
        <v>47</v>
      </c>
      <c r="J348" s="7">
        <f t="shared" si="17"/>
        <v>95.918367346938766</v>
      </c>
      <c r="K348" s="4"/>
      <c r="L348" s="4"/>
      <c r="M348" s="4"/>
      <c r="N348" s="4"/>
      <c r="O348" s="4"/>
      <c r="P348" s="4"/>
      <c r="Q348" s="4"/>
      <c r="R348" s="4"/>
      <c r="S348" s="4"/>
      <c r="T348" s="4"/>
    </row>
    <row r="349" spans="1:30" ht="18.399999999999999" customHeight="1" x14ac:dyDescent="0.25">
      <c r="A349" s="8">
        <v>5</v>
      </c>
      <c r="B349" s="25" t="s">
        <v>159</v>
      </c>
      <c r="C349" s="20" t="s">
        <v>160</v>
      </c>
      <c r="D349" s="11">
        <v>10</v>
      </c>
      <c r="E349" s="10">
        <v>7</v>
      </c>
      <c r="F349" s="11">
        <v>5</v>
      </c>
      <c r="G349" s="11">
        <v>9</v>
      </c>
      <c r="H349" s="11">
        <v>9</v>
      </c>
      <c r="I349" s="6">
        <f t="shared" si="16"/>
        <v>40</v>
      </c>
      <c r="J349" s="7">
        <f t="shared" si="17"/>
        <v>81.632653061224488</v>
      </c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</row>
    <row r="350" spans="1:30" ht="18.399999999999999" customHeight="1" x14ac:dyDescent="0.25">
      <c r="A350" s="8">
        <v>6</v>
      </c>
      <c r="B350" s="25" t="s">
        <v>161</v>
      </c>
      <c r="C350" s="20" t="s">
        <v>162</v>
      </c>
      <c r="D350" s="11">
        <v>8</v>
      </c>
      <c r="E350" s="10">
        <v>6</v>
      </c>
      <c r="F350" s="11">
        <v>4</v>
      </c>
      <c r="G350" s="11">
        <v>7</v>
      </c>
      <c r="H350" s="11">
        <v>7</v>
      </c>
      <c r="I350" s="6">
        <f t="shared" si="16"/>
        <v>32</v>
      </c>
      <c r="J350" s="7">
        <f t="shared" si="17"/>
        <v>65.306122448979593</v>
      </c>
      <c r="K350" s="2"/>
      <c r="L350" s="2"/>
      <c r="M350" s="2"/>
      <c r="N350" s="2"/>
      <c r="O350" s="2"/>
      <c r="P350" s="4"/>
      <c r="Q350" s="4"/>
      <c r="R350" s="4"/>
      <c r="S350" s="4"/>
      <c r="T350" s="4"/>
    </row>
    <row r="351" spans="1:30" ht="18.399999999999999" customHeight="1" x14ac:dyDescent="0.25">
      <c r="A351" s="8">
        <v>7</v>
      </c>
      <c r="B351" s="25" t="s">
        <v>163</v>
      </c>
      <c r="C351" s="20" t="s">
        <v>164</v>
      </c>
      <c r="D351" s="11">
        <v>0</v>
      </c>
      <c r="E351" s="10">
        <v>0</v>
      </c>
      <c r="F351" s="11">
        <v>0</v>
      </c>
      <c r="G351" s="11">
        <v>0</v>
      </c>
      <c r="H351" s="11">
        <v>0</v>
      </c>
      <c r="I351" s="6">
        <f t="shared" si="16"/>
        <v>0</v>
      </c>
      <c r="J351" s="7">
        <f t="shared" si="17"/>
        <v>0</v>
      </c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</row>
    <row r="352" spans="1:30" ht="18.399999999999999" customHeight="1" x14ac:dyDescent="0.25">
      <c r="A352" s="8">
        <v>8</v>
      </c>
      <c r="B352" s="25" t="s">
        <v>165</v>
      </c>
      <c r="C352" s="20" t="s">
        <v>166</v>
      </c>
      <c r="D352" s="11">
        <v>8</v>
      </c>
      <c r="E352" s="10">
        <v>6</v>
      </c>
      <c r="F352" s="11">
        <v>5</v>
      </c>
      <c r="G352" s="11">
        <v>7</v>
      </c>
      <c r="H352" s="11">
        <v>8</v>
      </c>
      <c r="I352" s="6">
        <f t="shared" si="16"/>
        <v>34</v>
      </c>
      <c r="J352" s="7">
        <f t="shared" si="17"/>
        <v>69.387755102040813</v>
      </c>
      <c r="K352" s="2"/>
      <c r="L352" s="2"/>
      <c r="M352" s="2"/>
      <c r="N352" s="2"/>
      <c r="O352" s="2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</row>
    <row r="353" spans="1:30" ht="18.399999999999999" customHeight="1" x14ac:dyDescent="0.25">
      <c r="A353" s="8">
        <v>9</v>
      </c>
      <c r="B353" s="25" t="s">
        <v>167</v>
      </c>
      <c r="C353" s="20" t="s">
        <v>168</v>
      </c>
      <c r="D353" s="11">
        <v>6</v>
      </c>
      <c r="E353" s="10">
        <v>5</v>
      </c>
      <c r="F353" s="11">
        <v>4</v>
      </c>
      <c r="G353" s="11">
        <v>5</v>
      </c>
      <c r="H353" s="11">
        <v>6</v>
      </c>
      <c r="I353" s="6">
        <f t="shared" si="16"/>
        <v>26</v>
      </c>
      <c r="J353" s="7">
        <f t="shared" si="17"/>
        <v>53.061224489795919</v>
      </c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</row>
    <row r="354" spans="1:30" s="48" customFormat="1" ht="18.399999999999999" customHeight="1" x14ac:dyDescent="0.25">
      <c r="A354" s="8">
        <v>10</v>
      </c>
      <c r="B354" s="25" t="s">
        <v>169</v>
      </c>
      <c r="C354" s="20" t="s">
        <v>170</v>
      </c>
      <c r="D354" s="11">
        <v>6</v>
      </c>
      <c r="E354" s="10">
        <v>5</v>
      </c>
      <c r="F354" s="11">
        <v>1</v>
      </c>
      <c r="G354" s="11">
        <v>5</v>
      </c>
      <c r="H354" s="11">
        <v>4</v>
      </c>
      <c r="I354" s="6">
        <f t="shared" si="16"/>
        <v>21</v>
      </c>
      <c r="J354" s="7">
        <f t="shared" si="17"/>
        <v>42.857142857142854</v>
      </c>
      <c r="K354" s="4"/>
      <c r="L354" s="4"/>
      <c r="M354" s="4"/>
      <c r="N354" s="4"/>
      <c r="O354" s="4"/>
      <c r="P354" s="47"/>
      <c r="Q354" s="47"/>
      <c r="R354" s="47"/>
      <c r="S354" s="47"/>
      <c r="T354" s="47"/>
      <c r="U354" s="47"/>
      <c r="V354" s="47"/>
      <c r="W354" s="47"/>
      <c r="X354" s="47"/>
      <c r="Y354" s="47"/>
      <c r="Z354" s="47"/>
      <c r="AA354" s="47"/>
      <c r="AB354" s="47"/>
      <c r="AC354" s="47"/>
      <c r="AD354" s="47"/>
    </row>
    <row r="355" spans="1:30" ht="18.399999999999999" customHeight="1" x14ac:dyDescent="0.25">
      <c r="A355" s="8">
        <v>11</v>
      </c>
      <c r="B355" s="25" t="s">
        <v>171</v>
      </c>
      <c r="C355" s="20" t="s">
        <v>172</v>
      </c>
      <c r="D355" s="11">
        <v>5</v>
      </c>
      <c r="E355" s="10">
        <v>6</v>
      </c>
      <c r="F355" s="11">
        <v>3</v>
      </c>
      <c r="G355" s="11">
        <v>6</v>
      </c>
      <c r="H355" s="11">
        <v>5</v>
      </c>
      <c r="I355" s="6">
        <f t="shared" si="16"/>
        <v>25</v>
      </c>
      <c r="J355" s="7">
        <f t="shared" si="17"/>
        <v>51.020408163265309</v>
      </c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</row>
    <row r="356" spans="1:30" ht="18.399999999999999" customHeight="1" x14ac:dyDescent="0.25">
      <c r="A356" s="8">
        <v>12</v>
      </c>
      <c r="B356" s="25" t="s">
        <v>173</v>
      </c>
      <c r="C356" s="20" t="s">
        <v>174</v>
      </c>
      <c r="D356" s="11">
        <v>7</v>
      </c>
      <c r="E356" s="10">
        <v>3</v>
      </c>
      <c r="F356" s="11">
        <v>2</v>
      </c>
      <c r="G356" s="11">
        <v>6</v>
      </c>
      <c r="H356" s="11">
        <v>4</v>
      </c>
      <c r="I356" s="6">
        <f t="shared" si="16"/>
        <v>22</v>
      </c>
      <c r="J356" s="7">
        <f t="shared" si="17"/>
        <v>44.897959183673471</v>
      </c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</row>
    <row r="357" spans="1:30" ht="18.399999999999999" customHeight="1" x14ac:dyDescent="0.25">
      <c r="A357" s="8">
        <v>13</v>
      </c>
      <c r="B357" s="25" t="s">
        <v>175</v>
      </c>
      <c r="C357" s="20" t="s">
        <v>176</v>
      </c>
      <c r="D357" s="11">
        <v>2</v>
      </c>
      <c r="E357" s="10">
        <v>3</v>
      </c>
      <c r="F357" s="11">
        <v>1</v>
      </c>
      <c r="G357" s="11">
        <v>2</v>
      </c>
      <c r="H357" s="11">
        <v>3</v>
      </c>
      <c r="I357" s="6">
        <f t="shared" si="16"/>
        <v>11</v>
      </c>
      <c r="J357" s="7">
        <f t="shared" si="17"/>
        <v>22.448979591836736</v>
      </c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</row>
    <row r="358" spans="1:30" ht="18.399999999999999" customHeight="1" x14ac:dyDescent="0.25">
      <c r="A358" s="8">
        <v>14</v>
      </c>
      <c r="B358" s="25" t="s">
        <v>177</v>
      </c>
      <c r="C358" s="20" t="s">
        <v>178</v>
      </c>
      <c r="D358" s="11">
        <v>9</v>
      </c>
      <c r="E358" s="10">
        <v>7</v>
      </c>
      <c r="F358" s="11">
        <v>4</v>
      </c>
      <c r="G358" s="11">
        <v>8</v>
      </c>
      <c r="H358" s="11">
        <v>7</v>
      </c>
      <c r="I358" s="6">
        <f t="shared" si="16"/>
        <v>35</v>
      </c>
      <c r="J358" s="7">
        <f t="shared" si="17"/>
        <v>71.428571428571431</v>
      </c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</row>
    <row r="359" spans="1:30" s="49" customFormat="1" ht="18.399999999999999" customHeight="1" x14ac:dyDescent="0.25">
      <c r="A359" s="8">
        <v>15</v>
      </c>
      <c r="B359" s="25" t="s">
        <v>179</v>
      </c>
      <c r="C359" s="20" t="s">
        <v>180</v>
      </c>
      <c r="D359" s="11">
        <v>9</v>
      </c>
      <c r="E359" s="10">
        <v>6</v>
      </c>
      <c r="F359" s="11">
        <v>5</v>
      </c>
      <c r="G359" s="11">
        <v>5</v>
      </c>
      <c r="H359" s="11">
        <v>7</v>
      </c>
      <c r="I359" s="6">
        <f t="shared" si="16"/>
        <v>32</v>
      </c>
      <c r="J359" s="7">
        <f t="shared" si="17"/>
        <v>65.306122448979593</v>
      </c>
      <c r="K359" s="4"/>
      <c r="L359" s="4"/>
      <c r="M359" s="4"/>
      <c r="N359" s="4"/>
      <c r="O359" s="4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</row>
    <row r="360" spans="1:30" ht="18.399999999999999" customHeight="1" x14ac:dyDescent="0.25">
      <c r="A360" s="8">
        <v>16</v>
      </c>
      <c r="B360" s="25" t="s">
        <v>181</v>
      </c>
      <c r="C360" s="20" t="s">
        <v>182</v>
      </c>
      <c r="D360" s="11">
        <v>11</v>
      </c>
      <c r="E360" s="10">
        <v>7</v>
      </c>
      <c r="F360" s="11">
        <v>7</v>
      </c>
      <c r="G360" s="11">
        <v>12</v>
      </c>
      <c r="H360" s="11">
        <v>9</v>
      </c>
      <c r="I360" s="6">
        <f t="shared" si="16"/>
        <v>46</v>
      </c>
      <c r="J360" s="7">
        <f t="shared" si="17"/>
        <v>93.877551020408163</v>
      </c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</row>
    <row r="361" spans="1:30" s="49" customFormat="1" ht="18.399999999999999" customHeight="1" x14ac:dyDescent="0.25">
      <c r="A361" s="8">
        <v>17</v>
      </c>
      <c r="B361" s="25" t="s">
        <v>183</v>
      </c>
      <c r="C361" s="20" t="s">
        <v>184</v>
      </c>
      <c r="D361" s="11">
        <v>6</v>
      </c>
      <c r="E361" s="10">
        <v>7</v>
      </c>
      <c r="F361" s="11">
        <v>3</v>
      </c>
      <c r="G361" s="11">
        <v>7</v>
      </c>
      <c r="H361" s="11">
        <v>5</v>
      </c>
      <c r="I361" s="6">
        <f t="shared" si="16"/>
        <v>28</v>
      </c>
      <c r="J361" s="7">
        <f t="shared" si="17"/>
        <v>57.142857142857139</v>
      </c>
      <c r="K361" s="4"/>
      <c r="L361" s="4"/>
      <c r="M361" s="4"/>
      <c r="N361" s="4"/>
      <c r="O361" s="4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</row>
    <row r="362" spans="1:30" ht="18.399999999999999" customHeight="1" x14ac:dyDescent="0.25">
      <c r="A362" s="8">
        <v>18</v>
      </c>
      <c r="B362" s="25" t="s">
        <v>185</v>
      </c>
      <c r="C362" s="20" t="s">
        <v>186</v>
      </c>
      <c r="D362" s="11">
        <v>11</v>
      </c>
      <c r="E362" s="10">
        <v>6</v>
      </c>
      <c r="F362" s="11">
        <v>6</v>
      </c>
      <c r="G362" s="11">
        <v>11</v>
      </c>
      <c r="H362" s="11">
        <v>8</v>
      </c>
      <c r="I362" s="6">
        <f t="shared" si="16"/>
        <v>42</v>
      </c>
      <c r="J362" s="7">
        <f t="shared" si="17"/>
        <v>85.714285714285708</v>
      </c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</row>
    <row r="363" spans="1:30" ht="18.399999999999999" customHeight="1" x14ac:dyDescent="0.25">
      <c r="A363" s="8">
        <v>19</v>
      </c>
      <c r="B363" s="25" t="s">
        <v>187</v>
      </c>
      <c r="C363" s="20" t="s">
        <v>188</v>
      </c>
      <c r="D363" s="11">
        <v>9</v>
      </c>
      <c r="E363" s="10">
        <v>7</v>
      </c>
      <c r="F363" s="11">
        <v>5</v>
      </c>
      <c r="G363" s="11">
        <v>8</v>
      </c>
      <c r="H363" s="11">
        <v>8</v>
      </c>
      <c r="I363" s="6">
        <f t="shared" si="16"/>
        <v>37</v>
      </c>
      <c r="J363" s="7">
        <f t="shared" si="17"/>
        <v>75.510204081632651</v>
      </c>
      <c r="K363" s="2"/>
      <c r="L363" s="2"/>
      <c r="M363" s="2"/>
      <c r="N363" s="2"/>
      <c r="O363" s="2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</row>
    <row r="364" spans="1:30" ht="18.399999999999999" customHeight="1" x14ac:dyDescent="0.25">
      <c r="A364" s="8">
        <v>20</v>
      </c>
      <c r="B364" s="25" t="s">
        <v>189</v>
      </c>
      <c r="C364" s="20" t="s">
        <v>190</v>
      </c>
      <c r="D364" s="11">
        <v>7</v>
      </c>
      <c r="E364" s="10">
        <v>7</v>
      </c>
      <c r="F364" s="11">
        <v>4</v>
      </c>
      <c r="G364" s="11">
        <v>6</v>
      </c>
      <c r="H364" s="11">
        <v>7</v>
      </c>
      <c r="I364" s="6">
        <f t="shared" si="16"/>
        <v>31</v>
      </c>
      <c r="J364" s="7">
        <f t="shared" si="17"/>
        <v>63.265306122448983</v>
      </c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</row>
    <row r="365" spans="1:30" ht="18.399999999999999" customHeight="1" x14ac:dyDescent="0.25">
      <c r="A365" s="8">
        <v>21</v>
      </c>
      <c r="B365" s="25" t="s">
        <v>191</v>
      </c>
      <c r="C365" s="20" t="s">
        <v>192</v>
      </c>
      <c r="D365" s="11">
        <v>6</v>
      </c>
      <c r="E365" s="10">
        <v>6</v>
      </c>
      <c r="F365" s="11">
        <v>3</v>
      </c>
      <c r="G365" s="11">
        <v>6</v>
      </c>
      <c r="H365" s="11">
        <v>6</v>
      </c>
      <c r="I365" s="6">
        <f t="shared" si="16"/>
        <v>27</v>
      </c>
      <c r="J365" s="7">
        <f t="shared" si="17"/>
        <v>55.102040816326522</v>
      </c>
      <c r="K365" s="2"/>
      <c r="L365" s="2"/>
      <c r="M365" s="2"/>
      <c r="N365" s="2"/>
      <c r="O365" s="2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</row>
    <row r="366" spans="1:30" ht="18.399999999999999" customHeight="1" x14ac:dyDescent="0.25">
      <c r="A366" s="8">
        <v>22</v>
      </c>
      <c r="B366" s="25" t="s">
        <v>193</v>
      </c>
      <c r="C366" s="20" t="s">
        <v>194</v>
      </c>
      <c r="D366" s="11">
        <v>7</v>
      </c>
      <c r="E366" s="10">
        <v>6</v>
      </c>
      <c r="F366" s="11">
        <v>2</v>
      </c>
      <c r="G366" s="11">
        <v>6</v>
      </c>
      <c r="H366" s="11">
        <v>5</v>
      </c>
      <c r="I366" s="6">
        <f t="shared" si="16"/>
        <v>26</v>
      </c>
      <c r="J366" s="7">
        <f t="shared" si="17"/>
        <v>53.061224489795919</v>
      </c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</row>
    <row r="367" spans="1:30" ht="18.399999999999999" customHeight="1" x14ac:dyDescent="0.25">
      <c r="A367" s="8">
        <v>23</v>
      </c>
      <c r="B367" s="25" t="s">
        <v>195</v>
      </c>
      <c r="C367" s="20" t="s">
        <v>196</v>
      </c>
      <c r="D367" s="11">
        <v>11</v>
      </c>
      <c r="E367" s="10">
        <v>8</v>
      </c>
      <c r="F367" s="11">
        <v>8</v>
      </c>
      <c r="G367" s="11">
        <v>12</v>
      </c>
      <c r="H367" s="11">
        <v>10</v>
      </c>
      <c r="I367" s="6">
        <f t="shared" si="16"/>
        <v>49</v>
      </c>
      <c r="J367" s="7">
        <f t="shared" si="17"/>
        <v>100</v>
      </c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</row>
    <row r="368" spans="1:30" ht="18.399999999999999" customHeight="1" x14ac:dyDescent="0.25">
      <c r="A368" s="8">
        <v>24</v>
      </c>
      <c r="B368" s="25" t="s">
        <v>197</v>
      </c>
      <c r="C368" s="20" t="s">
        <v>198</v>
      </c>
      <c r="D368" s="11">
        <v>10</v>
      </c>
      <c r="E368" s="10">
        <v>6</v>
      </c>
      <c r="F368" s="11">
        <v>6</v>
      </c>
      <c r="G368" s="11">
        <v>7</v>
      </c>
      <c r="H368" s="11">
        <v>9</v>
      </c>
      <c r="I368" s="6">
        <f t="shared" si="16"/>
        <v>38</v>
      </c>
      <c r="J368" s="7">
        <f t="shared" si="17"/>
        <v>77.551020408163268</v>
      </c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</row>
    <row r="369" spans="1:30" ht="18.399999999999999" customHeight="1" x14ac:dyDescent="0.25">
      <c r="A369" s="8">
        <v>25</v>
      </c>
      <c r="B369" s="25" t="s">
        <v>199</v>
      </c>
      <c r="C369" s="20" t="s">
        <v>200</v>
      </c>
      <c r="D369" s="11">
        <v>5</v>
      </c>
      <c r="E369" s="10">
        <v>5</v>
      </c>
      <c r="F369" s="11">
        <v>1</v>
      </c>
      <c r="G369" s="11">
        <v>4</v>
      </c>
      <c r="H369" s="11">
        <v>3</v>
      </c>
      <c r="I369" s="6">
        <f t="shared" si="16"/>
        <v>18</v>
      </c>
      <c r="J369" s="7">
        <f t="shared" si="17"/>
        <v>36.734693877551024</v>
      </c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</row>
    <row r="370" spans="1:30" ht="18.399999999999999" customHeight="1" x14ac:dyDescent="0.25">
      <c r="A370" s="8">
        <v>26</v>
      </c>
      <c r="B370" s="25" t="s">
        <v>201</v>
      </c>
      <c r="C370" s="20" t="s">
        <v>202</v>
      </c>
      <c r="D370" s="11">
        <v>6</v>
      </c>
      <c r="E370" s="10">
        <v>5</v>
      </c>
      <c r="F370" s="11">
        <v>2</v>
      </c>
      <c r="G370" s="11">
        <v>7</v>
      </c>
      <c r="H370" s="11">
        <v>7</v>
      </c>
      <c r="I370" s="6">
        <f t="shared" si="16"/>
        <v>27</v>
      </c>
      <c r="J370" s="7">
        <f t="shared" si="17"/>
        <v>55.102040816326522</v>
      </c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</row>
    <row r="371" spans="1:30" ht="18.399999999999999" customHeight="1" x14ac:dyDescent="0.25">
      <c r="A371" s="8">
        <v>27</v>
      </c>
      <c r="B371" s="25" t="s">
        <v>203</v>
      </c>
      <c r="C371" s="20" t="s">
        <v>204</v>
      </c>
      <c r="D371" s="11">
        <v>8</v>
      </c>
      <c r="E371" s="10">
        <v>6</v>
      </c>
      <c r="F371" s="11">
        <v>4</v>
      </c>
      <c r="G371" s="11">
        <v>6</v>
      </c>
      <c r="H371" s="11">
        <v>6</v>
      </c>
      <c r="I371" s="6">
        <f t="shared" si="16"/>
        <v>30</v>
      </c>
      <c r="J371" s="7">
        <f t="shared" si="17"/>
        <v>61.224489795918366</v>
      </c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</row>
    <row r="372" spans="1:30" s="3" customFormat="1" ht="18.399999999999999" customHeight="1" x14ac:dyDescent="0.25">
      <c r="A372" s="8">
        <v>28</v>
      </c>
      <c r="B372" s="25" t="s">
        <v>206</v>
      </c>
      <c r="C372" s="20" t="s">
        <v>207</v>
      </c>
      <c r="D372" s="11">
        <v>6</v>
      </c>
      <c r="E372" s="10">
        <v>7</v>
      </c>
      <c r="F372" s="11">
        <v>3</v>
      </c>
      <c r="G372" s="11">
        <v>6</v>
      </c>
      <c r="H372" s="11">
        <v>6</v>
      </c>
      <c r="I372" s="6">
        <f t="shared" si="16"/>
        <v>28</v>
      </c>
      <c r="J372" s="7">
        <f t="shared" si="17"/>
        <v>57.142857142857139</v>
      </c>
      <c r="K372" s="4"/>
      <c r="L372" s="4"/>
      <c r="M372" s="4"/>
      <c r="N372" s="4"/>
      <c r="O372" s="4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</row>
    <row r="373" spans="1:30" ht="18.399999999999999" customHeight="1" x14ac:dyDescent="0.25">
      <c r="A373" s="8">
        <v>29</v>
      </c>
      <c r="B373" s="25" t="s">
        <v>208</v>
      </c>
      <c r="C373" s="20" t="s">
        <v>209</v>
      </c>
      <c r="D373" s="11">
        <v>7</v>
      </c>
      <c r="E373" s="10">
        <v>7</v>
      </c>
      <c r="F373" s="11">
        <v>4</v>
      </c>
      <c r="G373" s="11">
        <v>5</v>
      </c>
      <c r="H373" s="11">
        <v>6</v>
      </c>
      <c r="I373" s="6">
        <f t="shared" si="16"/>
        <v>29</v>
      </c>
      <c r="J373" s="7">
        <f t="shared" si="17"/>
        <v>59.183673469387756</v>
      </c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</row>
    <row r="374" spans="1:30" s="3" customFormat="1" ht="18.399999999999999" customHeight="1" x14ac:dyDescent="0.25">
      <c r="A374" s="8">
        <v>30</v>
      </c>
      <c r="B374" s="25" t="s">
        <v>210</v>
      </c>
      <c r="C374" s="20" t="s">
        <v>211</v>
      </c>
      <c r="D374" s="11">
        <v>10</v>
      </c>
      <c r="E374" s="10">
        <v>7</v>
      </c>
      <c r="F374" s="11">
        <v>6</v>
      </c>
      <c r="G374" s="11">
        <v>11</v>
      </c>
      <c r="H374" s="11">
        <v>9</v>
      </c>
      <c r="I374" s="6">
        <f t="shared" si="16"/>
        <v>43</v>
      </c>
      <c r="J374" s="7">
        <f t="shared" si="17"/>
        <v>87.755102040816325</v>
      </c>
      <c r="K374" s="4"/>
      <c r="L374" s="4"/>
      <c r="M374" s="4"/>
      <c r="N374" s="4"/>
      <c r="O374" s="4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</row>
    <row r="375" spans="1:30" s="3" customFormat="1" ht="18.399999999999999" customHeight="1" x14ac:dyDescent="0.25">
      <c r="A375" s="8">
        <v>31</v>
      </c>
      <c r="B375" s="25" t="s">
        <v>212</v>
      </c>
      <c r="C375" s="20" t="s">
        <v>213</v>
      </c>
      <c r="D375" s="11">
        <v>5</v>
      </c>
      <c r="E375" s="10">
        <v>4</v>
      </c>
      <c r="F375" s="11">
        <v>1</v>
      </c>
      <c r="G375" s="11">
        <v>4</v>
      </c>
      <c r="H375" s="11">
        <v>4</v>
      </c>
      <c r="I375" s="6">
        <f t="shared" si="16"/>
        <v>18</v>
      </c>
      <c r="J375" s="7">
        <f t="shared" si="17"/>
        <v>36.734693877551024</v>
      </c>
      <c r="K375" s="4"/>
      <c r="L375" s="4"/>
      <c r="M375" s="4"/>
      <c r="N375" s="4"/>
      <c r="O375" s="4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</row>
    <row r="376" spans="1:30" s="3" customFormat="1" ht="18.399999999999999" customHeight="1" x14ac:dyDescent="0.25">
      <c r="A376" s="8">
        <v>32</v>
      </c>
      <c r="B376" s="25" t="s">
        <v>214</v>
      </c>
      <c r="C376" s="20" t="s">
        <v>215</v>
      </c>
      <c r="D376" s="11">
        <v>8</v>
      </c>
      <c r="E376" s="10">
        <v>8</v>
      </c>
      <c r="F376" s="11">
        <v>6</v>
      </c>
      <c r="G376" s="11">
        <v>9</v>
      </c>
      <c r="H376" s="11">
        <v>8</v>
      </c>
      <c r="I376" s="6">
        <f t="shared" si="16"/>
        <v>39</v>
      </c>
      <c r="J376" s="7">
        <f t="shared" si="17"/>
        <v>79.591836734693871</v>
      </c>
      <c r="K376" s="4"/>
      <c r="L376" s="4"/>
      <c r="M376" s="4"/>
      <c r="N376" s="4"/>
      <c r="O376" s="4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</row>
    <row r="377" spans="1:30" s="3" customFormat="1" ht="18.399999999999999" customHeight="1" x14ac:dyDescent="0.25">
      <c r="A377" s="8">
        <v>33</v>
      </c>
      <c r="B377" s="25" t="s">
        <v>216</v>
      </c>
      <c r="C377" s="20" t="s">
        <v>217</v>
      </c>
      <c r="D377" s="11">
        <v>10</v>
      </c>
      <c r="E377" s="10">
        <v>4</v>
      </c>
      <c r="F377" s="11">
        <v>4</v>
      </c>
      <c r="G377" s="11">
        <v>8</v>
      </c>
      <c r="H377" s="11">
        <v>5</v>
      </c>
      <c r="I377" s="6">
        <f t="shared" si="16"/>
        <v>31</v>
      </c>
      <c r="J377" s="7">
        <f t="shared" si="17"/>
        <v>63.265306122448983</v>
      </c>
      <c r="K377" s="4"/>
      <c r="L377" s="4"/>
      <c r="M377" s="4"/>
      <c r="N377" s="4"/>
      <c r="O377" s="4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</row>
    <row r="378" spans="1:30" ht="18.399999999999999" customHeight="1" x14ac:dyDescent="0.25">
      <c r="A378" s="8">
        <v>34</v>
      </c>
      <c r="B378" s="25" t="s">
        <v>218</v>
      </c>
      <c r="C378" s="20" t="s">
        <v>219</v>
      </c>
      <c r="D378" s="11">
        <v>10</v>
      </c>
      <c r="E378" s="10">
        <v>8</v>
      </c>
      <c r="F378" s="11">
        <v>8</v>
      </c>
      <c r="G378" s="11">
        <v>11</v>
      </c>
      <c r="H378" s="11">
        <v>10</v>
      </c>
      <c r="I378" s="6">
        <f t="shared" si="16"/>
        <v>47</v>
      </c>
      <c r="J378" s="7">
        <f t="shared" si="17"/>
        <v>95.918367346938766</v>
      </c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</row>
    <row r="379" spans="1:30" ht="18.399999999999999" customHeight="1" x14ac:dyDescent="0.25">
      <c r="A379" s="8">
        <v>35</v>
      </c>
      <c r="B379" s="25" t="s">
        <v>220</v>
      </c>
      <c r="C379" s="20" t="s">
        <v>221</v>
      </c>
      <c r="D379" s="11">
        <v>9</v>
      </c>
      <c r="E379" s="10">
        <v>7</v>
      </c>
      <c r="F379" s="11">
        <v>5</v>
      </c>
      <c r="G379" s="11">
        <v>8</v>
      </c>
      <c r="H379" s="11">
        <v>7</v>
      </c>
      <c r="I379" s="6">
        <f t="shared" si="16"/>
        <v>36</v>
      </c>
      <c r="J379" s="7">
        <f t="shared" si="17"/>
        <v>73.469387755102048</v>
      </c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</row>
    <row r="380" spans="1:30" ht="18.399999999999999" customHeight="1" x14ac:dyDescent="0.25">
      <c r="A380" s="8">
        <v>36</v>
      </c>
      <c r="B380" s="25" t="s">
        <v>222</v>
      </c>
      <c r="C380" s="20" t="s">
        <v>223</v>
      </c>
      <c r="D380" s="11">
        <v>8</v>
      </c>
      <c r="E380" s="10">
        <v>7</v>
      </c>
      <c r="F380" s="11">
        <v>3</v>
      </c>
      <c r="G380" s="11">
        <v>7</v>
      </c>
      <c r="H380" s="11">
        <v>7</v>
      </c>
      <c r="I380" s="6">
        <f t="shared" si="16"/>
        <v>32</v>
      </c>
      <c r="J380" s="7">
        <f t="shared" si="17"/>
        <v>65.306122448979593</v>
      </c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</row>
    <row r="381" spans="1:30" s="17" customFormat="1" ht="30" customHeight="1" x14ac:dyDescent="0.25">
      <c r="A381" s="69" t="s">
        <v>838</v>
      </c>
      <c r="B381" s="69"/>
      <c r="C381" s="69"/>
      <c r="D381" s="70" t="s">
        <v>853</v>
      </c>
      <c r="E381" s="70"/>
      <c r="F381" s="70"/>
      <c r="G381" s="70"/>
      <c r="H381" s="70"/>
      <c r="I381" s="70" t="s">
        <v>833</v>
      </c>
      <c r="J381" s="70"/>
      <c r="K381" s="4"/>
      <c r="L381" s="4"/>
      <c r="M381" s="4"/>
      <c r="N381" s="4"/>
      <c r="O381" s="4"/>
    </row>
    <row r="382" spans="1:30" ht="23.1" customHeight="1" x14ac:dyDescent="0.25">
      <c r="A382" s="8">
        <v>37</v>
      </c>
      <c r="B382" s="25" t="s">
        <v>224</v>
      </c>
      <c r="C382" s="20" t="s">
        <v>225</v>
      </c>
      <c r="D382" s="11">
        <v>9</v>
      </c>
      <c r="E382" s="10">
        <v>6</v>
      </c>
      <c r="F382" s="11">
        <v>5</v>
      </c>
      <c r="G382" s="11">
        <v>7</v>
      </c>
      <c r="H382" s="11">
        <v>8</v>
      </c>
      <c r="I382" s="6">
        <f t="shared" si="16"/>
        <v>35</v>
      </c>
      <c r="J382" s="7">
        <f t="shared" si="17"/>
        <v>71.428571428571431</v>
      </c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</row>
    <row r="383" spans="1:30" ht="23.1" customHeight="1" x14ac:dyDescent="0.25">
      <c r="A383" s="8">
        <v>38</v>
      </c>
      <c r="B383" s="25" t="s">
        <v>226</v>
      </c>
      <c r="C383" s="20" t="s">
        <v>227</v>
      </c>
      <c r="D383" s="11">
        <v>7</v>
      </c>
      <c r="E383" s="10">
        <v>7</v>
      </c>
      <c r="F383" s="11">
        <v>4</v>
      </c>
      <c r="G383" s="11">
        <v>6</v>
      </c>
      <c r="H383" s="11">
        <v>7</v>
      </c>
      <c r="I383" s="6">
        <f t="shared" si="16"/>
        <v>31</v>
      </c>
      <c r="J383" s="7">
        <f t="shared" si="17"/>
        <v>63.265306122448983</v>
      </c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</row>
    <row r="384" spans="1:30" ht="23.1" customHeight="1" x14ac:dyDescent="0.25">
      <c r="A384" s="8">
        <v>39</v>
      </c>
      <c r="B384" s="25" t="s">
        <v>228</v>
      </c>
      <c r="C384" s="20" t="s">
        <v>229</v>
      </c>
      <c r="D384" s="11">
        <v>7</v>
      </c>
      <c r="E384" s="10">
        <v>7</v>
      </c>
      <c r="F384" s="11">
        <v>5</v>
      </c>
      <c r="G384" s="11">
        <v>8</v>
      </c>
      <c r="H384" s="11">
        <v>6</v>
      </c>
      <c r="I384" s="6">
        <f t="shared" si="16"/>
        <v>33</v>
      </c>
      <c r="J384" s="7">
        <f t="shared" si="17"/>
        <v>67.346938775510196</v>
      </c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</row>
    <row r="385" spans="1:30" ht="23.1" customHeight="1" x14ac:dyDescent="0.25">
      <c r="A385" s="8">
        <v>40</v>
      </c>
      <c r="B385" s="25" t="s">
        <v>230</v>
      </c>
      <c r="C385" s="20" t="s">
        <v>231</v>
      </c>
      <c r="D385" s="11">
        <v>7</v>
      </c>
      <c r="E385" s="10">
        <v>7</v>
      </c>
      <c r="F385" s="11">
        <v>5</v>
      </c>
      <c r="G385" s="11">
        <v>8</v>
      </c>
      <c r="H385" s="11">
        <v>7</v>
      </c>
      <c r="I385" s="6">
        <f t="shared" si="16"/>
        <v>34</v>
      </c>
      <c r="J385" s="7">
        <f t="shared" si="17"/>
        <v>69.387755102040813</v>
      </c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</row>
    <row r="386" spans="1:30" ht="23.1" customHeight="1" x14ac:dyDescent="0.25">
      <c r="A386" s="8">
        <v>41</v>
      </c>
      <c r="B386" s="25" t="s">
        <v>232</v>
      </c>
      <c r="C386" s="20" t="s">
        <v>233</v>
      </c>
      <c r="D386" s="11">
        <v>7</v>
      </c>
      <c r="E386" s="10">
        <v>6</v>
      </c>
      <c r="F386" s="11">
        <v>3</v>
      </c>
      <c r="G386" s="11">
        <v>5</v>
      </c>
      <c r="H386" s="11">
        <v>7</v>
      </c>
      <c r="I386" s="6">
        <f t="shared" si="16"/>
        <v>28</v>
      </c>
      <c r="J386" s="7">
        <f t="shared" si="17"/>
        <v>57.142857142857139</v>
      </c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</row>
    <row r="387" spans="1:30" ht="23.1" customHeight="1" x14ac:dyDescent="0.25">
      <c r="A387" s="8">
        <v>42</v>
      </c>
      <c r="B387" s="25" t="s">
        <v>234</v>
      </c>
      <c r="C387" s="20" t="s">
        <v>235</v>
      </c>
      <c r="D387" s="11">
        <v>7</v>
      </c>
      <c r="E387" s="10">
        <v>6</v>
      </c>
      <c r="F387" s="11">
        <v>3</v>
      </c>
      <c r="G387" s="11">
        <v>7</v>
      </c>
      <c r="H387" s="11">
        <v>5</v>
      </c>
      <c r="I387" s="6">
        <f t="shared" si="16"/>
        <v>28</v>
      </c>
      <c r="J387" s="7">
        <f t="shared" si="17"/>
        <v>57.142857142857139</v>
      </c>
      <c r="K387" s="2"/>
      <c r="L387" s="2"/>
      <c r="M387" s="2"/>
      <c r="N387" s="2"/>
      <c r="O387" s="2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</row>
    <row r="388" spans="1:30" ht="23.1" customHeight="1" x14ac:dyDescent="0.25">
      <c r="A388" s="8">
        <v>43</v>
      </c>
      <c r="B388" s="25" t="s">
        <v>236</v>
      </c>
      <c r="C388" s="20" t="s">
        <v>237</v>
      </c>
      <c r="D388" s="11">
        <v>10</v>
      </c>
      <c r="E388" s="10">
        <v>6</v>
      </c>
      <c r="F388" s="11">
        <v>6</v>
      </c>
      <c r="G388" s="11">
        <v>9</v>
      </c>
      <c r="H388" s="11">
        <v>9</v>
      </c>
      <c r="I388" s="6">
        <f t="shared" si="16"/>
        <v>40</v>
      </c>
      <c r="J388" s="7">
        <f t="shared" si="17"/>
        <v>81.632653061224488</v>
      </c>
      <c r="K388" s="2"/>
      <c r="L388" s="2"/>
      <c r="M388" s="2"/>
      <c r="N388" s="2"/>
      <c r="O388" s="2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</row>
    <row r="389" spans="1:30" ht="23.1" customHeight="1" x14ac:dyDescent="0.25">
      <c r="A389" s="8">
        <v>44</v>
      </c>
      <c r="B389" s="25" t="s">
        <v>238</v>
      </c>
      <c r="C389" s="20" t="s">
        <v>239</v>
      </c>
      <c r="D389" s="11">
        <v>6</v>
      </c>
      <c r="E389" s="10">
        <v>6</v>
      </c>
      <c r="F389" s="11">
        <v>4</v>
      </c>
      <c r="G389" s="11">
        <v>5</v>
      </c>
      <c r="H389" s="11">
        <v>7</v>
      </c>
      <c r="I389" s="6">
        <f t="shared" si="16"/>
        <v>28</v>
      </c>
      <c r="J389" s="7">
        <f t="shared" si="17"/>
        <v>57.142857142857139</v>
      </c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</row>
    <row r="390" spans="1:30" ht="23.1" customHeight="1" x14ac:dyDescent="0.25">
      <c r="A390" s="8">
        <v>45</v>
      </c>
      <c r="B390" s="25" t="s">
        <v>240</v>
      </c>
      <c r="C390" s="20" t="s">
        <v>241</v>
      </c>
      <c r="D390" s="11">
        <v>5</v>
      </c>
      <c r="E390" s="10">
        <v>7</v>
      </c>
      <c r="F390" s="11">
        <v>4</v>
      </c>
      <c r="G390" s="11">
        <v>6</v>
      </c>
      <c r="H390" s="11">
        <v>6</v>
      </c>
      <c r="I390" s="6">
        <f t="shared" si="16"/>
        <v>28</v>
      </c>
      <c r="J390" s="7">
        <f t="shared" si="17"/>
        <v>57.142857142857139</v>
      </c>
      <c r="K390" s="2"/>
      <c r="L390" s="2"/>
      <c r="M390" s="2"/>
      <c r="N390" s="2"/>
      <c r="O390" s="2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</row>
    <row r="391" spans="1:30" ht="23.1" customHeight="1" x14ac:dyDescent="0.25">
      <c r="A391" s="8">
        <v>46</v>
      </c>
      <c r="B391" s="25" t="s">
        <v>242</v>
      </c>
      <c r="C391" s="20" t="s">
        <v>243</v>
      </c>
      <c r="D391" s="11">
        <v>5</v>
      </c>
      <c r="E391" s="10">
        <v>4</v>
      </c>
      <c r="F391" s="11">
        <v>3</v>
      </c>
      <c r="G391" s="11">
        <v>3</v>
      </c>
      <c r="H391" s="11">
        <v>7</v>
      </c>
      <c r="I391" s="6">
        <f t="shared" si="16"/>
        <v>22</v>
      </c>
      <c r="J391" s="7">
        <f t="shared" si="17"/>
        <v>44.897959183673471</v>
      </c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</row>
    <row r="392" spans="1:30" ht="23.1" customHeight="1" x14ac:dyDescent="0.25">
      <c r="A392" s="8">
        <v>47</v>
      </c>
      <c r="B392" s="26" t="s">
        <v>244</v>
      </c>
      <c r="C392" s="20" t="s">
        <v>245</v>
      </c>
      <c r="D392" s="11">
        <v>8</v>
      </c>
      <c r="E392" s="10">
        <v>6</v>
      </c>
      <c r="F392" s="11">
        <v>2</v>
      </c>
      <c r="G392" s="11">
        <v>7</v>
      </c>
      <c r="H392" s="11">
        <v>7</v>
      </c>
      <c r="I392" s="6">
        <f t="shared" si="16"/>
        <v>30</v>
      </c>
      <c r="J392" s="7">
        <f t="shared" si="17"/>
        <v>61.224489795918366</v>
      </c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</row>
    <row r="393" spans="1:30" ht="23.1" customHeight="1" x14ac:dyDescent="0.25">
      <c r="A393" s="8">
        <v>48</v>
      </c>
      <c r="B393" s="25" t="s">
        <v>246</v>
      </c>
      <c r="C393" s="20" t="s">
        <v>247</v>
      </c>
      <c r="D393" s="11">
        <v>7</v>
      </c>
      <c r="E393" s="10">
        <v>5</v>
      </c>
      <c r="F393" s="11">
        <v>2</v>
      </c>
      <c r="G393" s="11">
        <v>5</v>
      </c>
      <c r="H393" s="11">
        <v>5</v>
      </c>
      <c r="I393" s="6">
        <f t="shared" si="16"/>
        <v>24</v>
      </c>
      <c r="J393" s="7">
        <f t="shared" si="17"/>
        <v>48.979591836734691</v>
      </c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</row>
    <row r="394" spans="1:30" ht="23.1" customHeight="1" x14ac:dyDescent="0.25">
      <c r="A394" s="8">
        <v>49</v>
      </c>
      <c r="B394" s="25" t="s">
        <v>248</v>
      </c>
      <c r="C394" s="20" t="s">
        <v>249</v>
      </c>
      <c r="D394" s="11">
        <v>5</v>
      </c>
      <c r="E394" s="10">
        <v>7</v>
      </c>
      <c r="F394" s="11">
        <v>4</v>
      </c>
      <c r="G394" s="11">
        <v>7</v>
      </c>
      <c r="H394" s="11">
        <v>5</v>
      </c>
      <c r="I394" s="6">
        <f t="shared" si="16"/>
        <v>28</v>
      </c>
      <c r="J394" s="7">
        <f t="shared" si="17"/>
        <v>57.142857142857139</v>
      </c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</row>
    <row r="395" spans="1:30" ht="23.1" customHeight="1" x14ac:dyDescent="0.25">
      <c r="A395" s="8">
        <v>50</v>
      </c>
      <c r="B395" s="25" t="s">
        <v>250</v>
      </c>
      <c r="C395" s="20" t="s">
        <v>251</v>
      </c>
      <c r="D395" s="11">
        <v>9</v>
      </c>
      <c r="E395" s="10">
        <v>7</v>
      </c>
      <c r="F395" s="11">
        <v>5</v>
      </c>
      <c r="G395" s="11">
        <v>8</v>
      </c>
      <c r="H395" s="11">
        <v>8</v>
      </c>
      <c r="I395" s="6">
        <f t="shared" si="16"/>
        <v>37</v>
      </c>
      <c r="J395" s="7">
        <f t="shared" si="17"/>
        <v>75.510204081632651</v>
      </c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</row>
    <row r="396" spans="1:30" s="3" customFormat="1" ht="23.1" customHeight="1" x14ac:dyDescent="0.25">
      <c r="A396" s="8">
        <v>51</v>
      </c>
      <c r="B396" s="25" t="s">
        <v>252</v>
      </c>
      <c r="C396" s="20" t="s">
        <v>253</v>
      </c>
      <c r="D396" s="11">
        <v>8</v>
      </c>
      <c r="E396" s="10">
        <v>6</v>
      </c>
      <c r="F396" s="11">
        <v>5</v>
      </c>
      <c r="G396" s="11">
        <v>7</v>
      </c>
      <c r="H396" s="11">
        <v>8</v>
      </c>
      <c r="I396" s="6">
        <f t="shared" si="16"/>
        <v>34</v>
      </c>
      <c r="J396" s="7">
        <f t="shared" si="17"/>
        <v>69.387755102040813</v>
      </c>
      <c r="K396" s="4"/>
      <c r="L396" s="4"/>
      <c r="M396" s="4"/>
      <c r="N396" s="4"/>
      <c r="O396" s="4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</row>
    <row r="397" spans="1:30" s="3" customFormat="1" ht="23.1" customHeight="1" x14ac:dyDescent="0.25">
      <c r="A397" s="8">
        <v>52</v>
      </c>
      <c r="B397" s="25" t="s">
        <v>254</v>
      </c>
      <c r="C397" s="20" t="s">
        <v>255</v>
      </c>
      <c r="D397" s="11">
        <v>11</v>
      </c>
      <c r="E397" s="10">
        <v>8</v>
      </c>
      <c r="F397" s="11">
        <v>8</v>
      </c>
      <c r="G397" s="11">
        <v>12</v>
      </c>
      <c r="H397" s="11">
        <v>10</v>
      </c>
      <c r="I397" s="6">
        <f t="shared" si="16"/>
        <v>49</v>
      </c>
      <c r="J397" s="7">
        <f t="shared" si="17"/>
        <v>100</v>
      </c>
      <c r="K397" s="4"/>
      <c r="L397" s="4"/>
      <c r="M397" s="4"/>
      <c r="N397" s="4"/>
      <c r="O397" s="4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</row>
    <row r="398" spans="1:30" ht="23.1" customHeight="1" x14ac:dyDescent="0.25">
      <c r="A398" s="8">
        <v>53</v>
      </c>
      <c r="B398" s="25" t="s">
        <v>256</v>
      </c>
      <c r="C398" s="20" t="s">
        <v>257</v>
      </c>
      <c r="D398" s="11">
        <v>8</v>
      </c>
      <c r="E398" s="10">
        <v>6</v>
      </c>
      <c r="F398" s="11">
        <v>3</v>
      </c>
      <c r="G398" s="11">
        <v>8</v>
      </c>
      <c r="H398" s="11">
        <v>6</v>
      </c>
      <c r="I398" s="6">
        <f t="shared" si="16"/>
        <v>31</v>
      </c>
      <c r="J398" s="7">
        <f t="shared" si="17"/>
        <v>63.265306122448983</v>
      </c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</row>
    <row r="399" spans="1:30" s="3" customFormat="1" ht="23.1" customHeight="1" x14ac:dyDescent="0.25">
      <c r="A399" s="8">
        <v>54</v>
      </c>
      <c r="B399" s="25" t="s">
        <v>258</v>
      </c>
      <c r="C399" s="20" t="s">
        <v>259</v>
      </c>
      <c r="D399" s="11">
        <v>5</v>
      </c>
      <c r="E399" s="10">
        <v>6</v>
      </c>
      <c r="F399" s="11">
        <v>2</v>
      </c>
      <c r="G399" s="11">
        <v>7</v>
      </c>
      <c r="H399" s="11">
        <v>6</v>
      </c>
      <c r="I399" s="6">
        <f t="shared" si="16"/>
        <v>26</v>
      </c>
      <c r="J399" s="7">
        <f t="shared" si="17"/>
        <v>53.061224489795919</v>
      </c>
      <c r="K399" s="4"/>
      <c r="L399" s="4"/>
      <c r="M399" s="4"/>
      <c r="N399" s="4"/>
      <c r="O399" s="4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</row>
    <row r="400" spans="1:30" ht="23.1" customHeight="1" x14ac:dyDescent="0.25">
      <c r="A400" s="8">
        <v>55</v>
      </c>
      <c r="B400" s="25" t="s">
        <v>260</v>
      </c>
      <c r="C400" s="20" t="s">
        <v>261</v>
      </c>
      <c r="D400" s="11">
        <v>8</v>
      </c>
      <c r="E400" s="10">
        <v>5</v>
      </c>
      <c r="F400" s="11">
        <v>4</v>
      </c>
      <c r="G400" s="11">
        <v>6</v>
      </c>
      <c r="H400" s="11">
        <v>5</v>
      </c>
      <c r="I400" s="6">
        <f t="shared" si="16"/>
        <v>28</v>
      </c>
      <c r="J400" s="7">
        <f t="shared" si="17"/>
        <v>57.142857142857139</v>
      </c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</row>
    <row r="401" spans="1:30" ht="23.1" customHeight="1" x14ac:dyDescent="0.25">
      <c r="A401" s="8">
        <v>56</v>
      </c>
      <c r="B401" s="25" t="s">
        <v>262</v>
      </c>
      <c r="C401" s="20" t="s">
        <v>263</v>
      </c>
      <c r="D401" s="11">
        <v>8</v>
      </c>
      <c r="E401" s="10">
        <v>7</v>
      </c>
      <c r="F401" s="11">
        <v>4</v>
      </c>
      <c r="G401" s="11">
        <v>8</v>
      </c>
      <c r="H401" s="11">
        <v>8</v>
      </c>
      <c r="I401" s="6">
        <f t="shared" si="16"/>
        <v>35</v>
      </c>
      <c r="J401" s="7">
        <f t="shared" si="17"/>
        <v>71.428571428571431</v>
      </c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</row>
    <row r="402" spans="1:30" ht="23.1" customHeight="1" x14ac:dyDescent="0.25">
      <c r="A402" s="8">
        <v>57</v>
      </c>
      <c r="B402" s="25" t="s">
        <v>264</v>
      </c>
      <c r="C402" s="20" t="s">
        <v>265</v>
      </c>
      <c r="D402" s="11">
        <v>8</v>
      </c>
      <c r="E402" s="10">
        <v>7</v>
      </c>
      <c r="F402" s="11">
        <v>6</v>
      </c>
      <c r="G402" s="11">
        <v>8</v>
      </c>
      <c r="H402" s="11">
        <v>8</v>
      </c>
      <c r="I402" s="6">
        <f t="shared" si="16"/>
        <v>37</v>
      </c>
      <c r="J402" s="7">
        <f t="shared" si="17"/>
        <v>75.510204081632651</v>
      </c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</row>
    <row r="403" spans="1:30" ht="23.1" customHeight="1" x14ac:dyDescent="0.25">
      <c r="A403" s="8">
        <v>58</v>
      </c>
      <c r="B403" s="25" t="s">
        <v>266</v>
      </c>
      <c r="C403" s="20" t="s">
        <v>267</v>
      </c>
      <c r="D403" s="11">
        <v>8</v>
      </c>
      <c r="E403" s="10">
        <v>7</v>
      </c>
      <c r="F403" s="11">
        <v>4</v>
      </c>
      <c r="G403" s="11">
        <v>8</v>
      </c>
      <c r="H403" s="11">
        <v>5</v>
      </c>
      <c r="I403" s="6">
        <f t="shared" si="16"/>
        <v>32</v>
      </c>
      <c r="J403" s="7">
        <f t="shared" si="17"/>
        <v>65.306122448979593</v>
      </c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</row>
    <row r="404" spans="1:30" ht="23.1" customHeight="1" x14ac:dyDescent="0.25">
      <c r="A404" s="8">
        <v>59</v>
      </c>
      <c r="B404" s="25" t="s">
        <v>268</v>
      </c>
      <c r="C404" s="20" t="s">
        <v>269</v>
      </c>
      <c r="D404" s="11">
        <v>6</v>
      </c>
      <c r="E404" s="10">
        <v>6</v>
      </c>
      <c r="F404" s="11">
        <v>1</v>
      </c>
      <c r="G404" s="11">
        <v>5</v>
      </c>
      <c r="H404" s="11">
        <v>5</v>
      </c>
      <c r="I404" s="6">
        <f t="shared" si="16"/>
        <v>23</v>
      </c>
      <c r="J404" s="7">
        <f t="shared" si="17"/>
        <v>46.938775510204081</v>
      </c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</row>
    <row r="405" spans="1:30" ht="23.1" customHeight="1" x14ac:dyDescent="0.25">
      <c r="A405" s="8">
        <v>60</v>
      </c>
      <c r="B405" s="25" t="s">
        <v>270</v>
      </c>
      <c r="C405" s="20" t="s">
        <v>271</v>
      </c>
      <c r="D405" s="11">
        <v>9</v>
      </c>
      <c r="E405" s="10">
        <v>6</v>
      </c>
      <c r="F405" s="11">
        <v>4</v>
      </c>
      <c r="G405" s="11">
        <v>7</v>
      </c>
      <c r="H405" s="11">
        <v>8</v>
      </c>
      <c r="I405" s="6">
        <f t="shared" si="16"/>
        <v>34</v>
      </c>
      <c r="J405" s="7">
        <f t="shared" si="17"/>
        <v>69.387755102040813</v>
      </c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</row>
    <row r="406" spans="1:30" ht="23.1" customHeight="1" x14ac:dyDescent="0.25">
      <c r="A406" s="8">
        <v>61</v>
      </c>
      <c r="B406" s="25" t="s">
        <v>272</v>
      </c>
      <c r="C406" s="20" t="s">
        <v>273</v>
      </c>
      <c r="D406" s="11">
        <v>10</v>
      </c>
      <c r="E406" s="10">
        <v>7</v>
      </c>
      <c r="F406" s="11">
        <v>7</v>
      </c>
      <c r="G406" s="11">
        <v>10</v>
      </c>
      <c r="H406" s="11">
        <v>9</v>
      </c>
      <c r="I406" s="6">
        <f t="shared" si="16"/>
        <v>43</v>
      </c>
      <c r="J406" s="7">
        <f t="shared" si="17"/>
        <v>87.755102040816325</v>
      </c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</row>
    <row r="407" spans="1:30" ht="23.1" customHeight="1" x14ac:dyDescent="0.25">
      <c r="A407" s="8">
        <v>62</v>
      </c>
      <c r="B407" s="25" t="s">
        <v>274</v>
      </c>
      <c r="C407" s="20" t="s">
        <v>275</v>
      </c>
      <c r="D407" s="11">
        <v>10</v>
      </c>
      <c r="E407" s="10">
        <v>8</v>
      </c>
      <c r="F407" s="11">
        <v>8</v>
      </c>
      <c r="G407" s="11">
        <v>10</v>
      </c>
      <c r="H407" s="11">
        <v>10</v>
      </c>
      <c r="I407" s="6">
        <f t="shared" si="16"/>
        <v>46</v>
      </c>
      <c r="J407" s="7">
        <f t="shared" si="17"/>
        <v>93.877551020408163</v>
      </c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</row>
    <row r="408" spans="1:30" ht="23.1" customHeight="1" x14ac:dyDescent="0.25">
      <c r="A408" s="8">
        <v>63</v>
      </c>
      <c r="B408" s="25" t="s">
        <v>276</v>
      </c>
      <c r="C408" s="20" t="s">
        <v>277</v>
      </c>
      <c r="D408" s="11">
        <v>3</v>
      </c>
      <c r="E408" s="10">
        <v>2</v>
      </c>
      <c r="F408" s="11">
        <v>2</v>
      </c>
      <c r="G408" s="11">
        <v>3</v>
      </c>
      <c r="H408" s="11">
        <v>3</v>
      </c>
      <c r="I408" s="6">
        <f t="shared" si="16"/>
        <v>13</v>
      </c>
      <c r="J408" s="7">
        <f t="shared" si="17"/>
        <v>26.530612244897959</v>
      </c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</row>
    <row r="409" spans="1:30" ht="23.1" customHeight="1" x14ac:dyDescent="0.25">
      <c r="A409" s="8">
        <v>64</v>
      </c>
      <c r="B409" s="25" t="s">
        <v>278</v>
      </c>
      <c r="C409" s="20" t="s">
        <v>279</v>
      </c>
      <c r="D409" s="11">
        <v>2</v>
      </c>
      <c r="E409" s="10">
        <v>3</v>
      </c>
      <c r="F409" s="11">
        <v>0</v>
      </c>
      <c r="G409" s="11">
        <v>2</v>
      </c>
      <c r="H409" s="11">
        <v>3</v>
      </c>
      <c r="I409" s="6">
        <f t="shared" si="16"/>
        <v>10</v>
      </c>
      <c r="J409" s="7">
        <f t="shared" si="17"/>
        <v>20.408163265306122</v>
      </c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</row>
    <row r="410" spans="1:30" ht="23.1" customHeight="1" x14ac:dyDescent="0.25">
      <c r="A410" s="8">
        <v>65</v>
      </c>
      <c r="B410" s="25" t="s">
        <v>280</v>
      </c>
      <c r="C410" s="20" t="s">
        <v>281</v>
      </c>
      <c r="D410" s="11">
        <v>9</v>
      </c>
      <c r="E410" s="10">
        <v>7</v>
      </c>
      <c r="F410" s="11">
        <v>5</v>
      </c>
      <c r="G410" s="11">
        <v>8</v>
      </c>
      <c r="H410" s="11">
        <v>8</v>
      </c>
      <c r="I410" s="6">
        <f t="shared" ref="I410:I415" si="18">D410+E410+F410+G410+H410</f>
        <v>37</v>
      </c>
      <c r="J410" s="7">
        <f t="shared" ref="J410:J415" si="19">(I410/49)*100</f>
        <v>75.510204081632651</v>
      </c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</row>
    <row r="411" spans="1:30" ht="23.1" customHeight="1" x14ac:dyDescent="0.25">
      <c r="A411" s="8">
        <v>66</v>
      </c>
      <c r="B411" s="25" t="s">
        <v>282</v>
      </c>
      <c r="C411" s="20" t="s">
        <v>283</v>
      </c>
      <c r="D411" s="11">
        <v>4</v>
      </c>
      <c r="E411" s="10">
        <v>5</v>
      </c>
      <c r="F411" s="11">
        <v>3</v>
      </c>
      <c r="G411" s="11">
        <v>5</v>
      </c>
      <c r="H411" s="11">
        <v>6</v>
      </c>
      <c r="I411" s="6">
        <f t="shared" si="18"/>
        <v>23</v>
      </c>
      <c r="J411" s="7">
        <f t="shared" si="19"/>
        <v>46.938775510204081</v>
      </c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</row>
    <row r="412" spans="1:30" ht="23.1" customHeight="1" x14ac:dyDescent="0.25">
      <c r="A412" s="8">
        <v>67</v>
      </c>
      <c r="B412" s="25" t="s">
        <v>284</v>
      </c>
      <c r="C412" s="20" t="s">
        <v>285</v>
      </c>
      <c r="D412" s="11">
        <v>7</v>
      </c>
      <c r="E412" s="10">
        <v>6</v>
      </c>
      <c r="F412" s="11">
        <v>4</v>
      </c>
      <c r="G412" s="11">
        <v>7</v>
      </c>
      <c r="H412" s="11">
        <v>7</v>
      </c>
      <c r="I412" s="6">
        <f t="shared" si="18"/>
        <v>31</v>
      </c>
      <c r="J412" s="7">
        <f t="shared" si="19"/>
        <v>63.265306122448983</v>
      </c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</row>
    <row r="413" spans="1:30" ht="23.1" customHeight="1" x14ac:dyDescent="0.25">
      <c r="A413" s="8">
        <v>68</v>
      </c>
      <c r="B413" s="25" t="s">
        <v>286</v>
      </c>
      <c r="C413" s="20" t="s">
        <v>287</v>
      </c>
      <c r="D413" s="11">
        <v>6</v>
      </c>
      <c r="E413" s="10">
        <v>5</v>
      </c>
      <c r="F413" s="11">
        <v>4</v>
      </c>
      <c r="G413" s="11">
        <v>5</v>
      </c>
      <c r="H413" s="11">
        <v>6</v>
      </c>
      <c r="I413" s="6">
        <f t="shared" si="18"/>
        <v>26</v>
      </c>
      <c r="J413" s="7">
        <f t="shared" si="19"/>
        <v>53.061224489795919</v>
      </c>
      <c r="K413" s="2"/>
      <c r="L413" s="2"/>
      <c r="M413" s="2"/>
      <c r="N413" s="2"/>
      <c r="O413" s="2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</row>
    <row r="414" spans="1:30" ht="23.1" customHeight="1" x14ac:dyDescent="0.25">
      <c r="A414" s="8">
        <v>69</v>
      </c>
      <c r="B414" s="25" t="s">
        <v>288</v>
      </c>
      <c r="C414" s="20" t="s">
        <v>289</v>
      </c>
      <c r="D414" s="11">
        <v>9</v>
      </c>
      <c r="E414" s="10">
        <v>7</v>
      </c>
      <c r="F414" s="11">
        <v>5</v>
      </c>
      <c r="G414" s="11">
        <v>8</v>
      </c>
      <c r="H414" s="11">
        <v>7</v>
      </c>
      <c r="I414" s="6">
        <f t="shared" si="18"/>
        <v>36</v>
      </c>
      <c r="J414" s="7">
        <f t="shared" si="19"/>
        <v>73.469387755102048</v>
      </c>
      <c r="K414" s="2"/>
      <c r="L414" s="2"/>
      <c r="M414" s="2"/>
      <c r="N414" s="2"/>
      <c r="O414" s="2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</row>
    <row r="415" spans="1:30" ht="23.1" customHeight="1" x14ac:dyDescent="0.25">
      <c r="A415" s="8">
        <v>70</v>
      </c>
      <c r="B415" s="26" t="s">
        <v>290</v>
      </c>
      <c r="C415" s="23" t="s">
        <v>291</v>
      </c>
      <c r="D415" s="11">
        <v>2</v>
      </c>
      <c r="E415" s="10">
        <v>1</v>
      </c>
      <c r="F415" s="11">
        <v>1</v>
      </c>
      <c r="G415" s="11">
        <v>1</v>
      </c>
      <c r="H415" s="11">
        <v>1</v>
      </c>
      <c r="I415" s="6">
        <f t="shared" si="18"/>
        <v>6</v>
      </c>
      <c r="J415" s="7">
        <f t="shared" si="19"/>
        <v>12.244897959183673</v>
      </c>
      <c r="K415" s="2"/>
      <c r="L415" s="2"/>
      <c r="M415" s="2"/>
      <c r="N415" s="2"/>
      <c r="O415" s="2"/>
    </row>
    <row r="416" spans="1:30" ht="23.1" customHeight="1" x14ac:dyDescent="0.25">
      <c r="A416" s="33"/>
      <c r="B416" s="56"/>
      <c r="C416" s="57"/>
      <c r="D416" s="36"/>
      <c r="E416" s="58"/>
      <c r="F416" s="36"/>
      <c r="G416" s="36"/>
      <c r="H416" s="36"/>
      <c r="I416" s="37"/>
      <c r="J416" s="31"/>
      <c r="K416" s="2"/>
      <c r="L416" s="2"/>
      <c r="M416" s="2"/>
      <c r="N416" s="2"/>
      <c r="O416" s="2"/>
    </row>
    <row r="417" spans="1:30" s="3" customFormat="1" ht="24" customHeight="1" x14ac:dyDescent="0.25">
      <c r="A417" s="71" t="s">
        <v>0</v>
      </c>
      <c r="B417" s="71"/>
      <c r="C417" s="71"/>
      <c r="D417" s="71"/>
      <c r="E417" s="71"/>
      <c r="F417" s="71"/>
      <c r="G417" s="71"/>
      <c r="H417" s="71"/>
      <c r="I417" s="71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</row>
    <row r="418" spans="1:30" ht="24" customHeight="1" x14ac:dyDescent="0.25">
      <c r="A418" s="59" t="s">
        <v>855</v>
      </c>
      <c r="B418" s="59"/>
      <c r="C418" s="59"/>
      <c r="D418" s="59"/>
      <c r="E418" s="59"/>
      <c r="F418" s="59"/>
      <c r="G418" s="59"/>
      <c r="H418" s="59"/>
      <c r="I418" s="59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</row>
    <row r="419" spans="1:30" s="17" customFormat="1" ht="30" customHeight="1" x14ac:dyDescent="0.25">
      <c r="A419" s="69" t="s">
        <v>838</v>
      </c>
      <c r="B419" s="69"/>
      <c r="C419" s="69"/>
      <c r="D419" s="70" t="s">
        <v>853</v>
      </c>
      <c r="E419" s="70"/>
      <c r="F419" s="70"/>
      <c r="G419" s="70"/>
      <c r="H419" s="70"/>
      <c r="I419" s="70" t="s">
        <v>834</v>
      </c>
      <c r="J419" s="70"/>
      <c r="K419" s="4"/>
      <c r="L419" s="4"/>
      <c r="M419" s="4"/>
      <c r="N419" s="4"/>
      <c r="O419" s="4"/>
    </row>
    <row r="420" spans="1:30" s="17" customFormat="1" ht="30" customHeight="1" x14ac:dyDescent="0.25">
      <c r="A420" s="60" t="s">
        <v>1</v>
      </c>
      <c r="B420" s="61" t="s">
        <v>2</v>
      </c>
      <c r="C420" s="62" t="s">
        <v>3</v>
      </c>
      <c r="D420" s="5" t="s">
        <v>899</v>
      </c>
      <c r="E420" s="5" t="s">
        <v>901</v>
      </c>
      <c r="F420" s="5" t="s">
        <v>903</v>
      </c>
      <c r="G420" s="5" t="s">
        <v>905</v>
      </c>
      <c r="H420" s="5" t="s">
        <v>907</v>
      </c>
      <c r="I420" s="76" t="s">
        <v>846</v>
      </c>
      <c r="J420" s="75" t="s">
        <v>845</v>
      </c>
      <c r="K420" s="4"/>
      <c r="L420" s="4"/>
      <c r="M420" s="4"/>
      <c r="N420" s="4"/>
      <c r="O420" s="4"/>
    </row>
    <row r="421" spans="1:30" ht="30" customHeight="1" x14ac:dyDescent="0.25">
      <c r="A421" s="60"/>
      <c r="B421" s="61"/>
      <c r="C421" s="62"/>
      <c r="D421" s="5" t="s">
        <v>900</v>
      </c>
      <c r="E421" s="5" t="s">
        <v>902</v>
      </c>
      <c r="F421" s="5" t="s">
        <v>904</v>
      </c>
      <c r="G421" s="5" t="s">
        <v>909</v>
      </c>
      <c r="H421" s="5" t="s">
        <v>908</v>
      </c>
      <c r="I421" s="77"/>
      <c r="J421" s="75"/>
      <c r="K421" s="4"/>
      <c r="L421" s="4"/>
      <c r="M421" s="4"/>
      <c r="N421" s="4"/>
      <c r="O421" s="4"/>
    </row>
    <row r="422" spans="1:30" ht="30" customHeight="1" x14ac:dyDescent="0.25">
      <c r="A422" s="78" t="s">
        <v>854</v>
      </c>
      <c r="B422" s="79"/>
      <c r="C422" s="80"/>
      <c r="D422" s="6">
        <v>10</v>
      </c>
      <c r="E422" s="6">
        <v>6</v>
      </c>
      <c r="F422" s="6">
        <v>11</v>
      </c>
      <c r="G422" s="6">
        <v>10</v>
      </c>
      <c r="H422" s="6">
        <v>11</v>
      </c>
      <c r="I422" s="6">
        <f>D422+E422+F422+G422+H422</f>
        <v>48</v>
      </c>
      <c r="J422" s="7">
        <f>(I422/48)*100</f>
        <v>100</v>
      </c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</row>
    <row r="423" spans="1:30" ht="18.95" customHeight="1" x14ac:dyDescent="0.25">
      <c r="A423" s="8">
        <v>71</v>
      </c>
      <c r="B423" s="25" t="s">
        <v>292</v>
      </c>
      <c r="C423" s="20" t="s">
        <v>293</v>
      </c>
      <c r="D423" s="11">
        <v>5</v>
      </c>
      <c r="E423" s="10">
        <v>3</v>
      </c>
      <c r="F423" s="11">
        <v>5</v>
      </c>
      <c r="G423" s="11">
        <v>6</v>
      </c>
      <c r="H423" s="11">
        <v>7</v>
      </c>
      <c r="I423" s="6">
        <f t="shared" ref="I423:I479" si="20">D423+E423+F423+G423+H423</f>
        <v>26</v>
      </c>
      <c r="J423" s="7">
        <f t="shared" ref="J423:J479" si="21">(I423/48)*100</f>
        <v>54.166666666666664</v>
      </c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</row>
    <row r="424" spans="1:30" ht="18.95" customHeight="1" x14ac:dyDescent="0.25">
      <c r="A424" s="8">
        <v>72</v>
      </c>
      <c r="B424" s="25" t="s">
        <v>294</v>
      </c>
      <c r="C424" s="20" t="s">
        <v>295</v>
      </c>
      <c r="D424" s="11">
        <v>8</v>
      </c>
      <c r="E424" s="10">
        <v>5</v>
      </c>
      <c r="F424" s="11">
        <v>7</v>
      </c>
      <c r="G424" s="11">
        <v>7</v>
      </c>
      <c r="H424" s="11">
        <v>9</v>
      </c>
      <c r="I424" s="6">
        <f t="shared" si="20"/>
        <v>36</v>
      </c>
      <c r="J424" s="7">
        <f t="shared" si="21"/>
        <v>75</v>
      </c>
      <c r="K424" s="2"/>
      <c r="L424" s="2"/>
      <c r="M424" s="2"/>
      <c r="N424" s="2"/>
      <c r="O424" s="2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</row>
    <row r="425" spans="1:30" ht="18.95" customHeight="1" x14ac:dyDescent="0.25">
      <c r="A425" s="8">
        <v>73</v>
      </c>
      <c r="B425" s="25" t="s">
        <v>296</v>
      </c>
      <c r="C425" s="20" t="s">
        <v>297</v>
      </c>
      <c r="D425" s="11">
        <v>7</v>
      </c>
      <c r="E425" s="50">
        <v>4</v>
      </c>
      <c r="F425" s="11">
        <v>6</v>
      </c>
      <c r="G425" s="11">
        <v>7</v>
      </c>
      <c r="H425" s="11">
        <v>8</v>
      </c>
      <c r="I425" s="6">
        <f t="shared" si="20"/>
        <v>32</v>
      </c>
      <c r="J425" s="7">
        <f t="shared" si="21"/>
        <v>66.666666666666657</v>
      </c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</row>
    <row r="426" spans="1:30" s="3" customFormat="1" ht="18.95" customHeight="1" x14ac:dyDescent="0.25">
      <c r="A426" s="8">
        <v>74</v>
      </c>
      <c r="B426" s="25" t="s">
        <v>298</v>
      </c>
      <c r="C426" s="20" t="s">
        <v>299</v>
      </c>
      <c r="D426" s="11">
        <v>7</v>
      </c>
      <c r="E426" s="50">
        <v>5</v>
      </c>
      <c r="F426" s="11">
        <v>8</v>
      </c>
      <c r="G426" s="11">
        <v>7</v>
      </c>
      <c r="H426" s="11">
        <v>8</v>
      </c>
      <c r="I426" s="6">
        <f t="shared" si="20"/>
        <v>35</v>
      </c>
      <c r="J426" s="7">
        <f t="shared" si="21"/>
        <v>72.916666666666657</v>
      </c>
      <c r="K426" s="4"/>
      <c r="L426" s="4"/>
      <c r="M426" s="4"/>
      <c r="N426" s="4"/>
      <c r="O426" s="4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</row>
    <row r="427" spans="1:30" ht="18.95" customHeight="1" x14ac:dyDescent="0.25">
      <c r="A427" s="8">
        <v>75</v>
      </c>
      <c r="B427" s="25" t="s">
        <v>300</v>
      </c>
      <c r="C427" s="20" t="s">
        <v>301</v>
      </c>
      <c r="D427" s="11">
        <v>2</v>
      </c>
      <c r="E427" s="11">
        <v>3</v>
      </c>
      <c r="F427" s="11">
        <v>1</v>
      </c>
      <c r="G427" s="11">
        <v>1</v>
      </c>
      <c r="H427" s="11">
        <v>5</v>
      </c>
      <c r="I427" s="6">
        <f t="shared" si="20"/>
        <v>12</v>
      </c>
      <c r="J427" s="7">
        <f t="shared" si="21"/>
        <v>25</v>
      </c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</row>
    <row r="428" spans="1:30" ht="18.95" customHeight="1" x14ac:dyDescent="0.25">
      <c r="A428" s="8">
        <v>76</v>
      </c>
      <c r="B428" s="25" t="s">
        <v>302</v>
      </c>
      <c r="C428" s="20" t="s">
        <v>303</v>
      </c>
      <c r="D428" s="11">
        <v>8</v>
      </c>
      <c r="E428" s="11">
        <v>5</v>
      </c>
      <c r="F428" s="11">
        <v>8</v>
      </c>
      <c r="G428" s="11">
        <v>6</v>
      </c>
      <c r="H428" s="11">
        <v>9</v>
      </c>
      <c r="I428" s="6">
        <f t="shared" si="20"/>
        <v>36</v>
      </c>
      <c r="J428" s="7">
        <f t="shared" si="21"/>
        <v>75</v>
      </c>
      <c r="K428" s="2"/>
      <c r="L428" s="2"/>
      <c r="M428" s="2"/>
      <c r="N428" s="2"/>
      <c r="O428" s="2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</row>
    <row r="429" spans="1:30" ht="18.95" customHeight="1" x14ac:dyDescent="0.25">
      <c r="A429" s="8">
        <v>77</v>
      </c>
      <c r="B429" s="25" t="s">
        <v>304</v>
      </c>
      <c r="C429" s="20" t="s">
        <v>305</v>
      </c>
      <c r="D429" s="11">
        <v>3</v>
      </c>
      <c r="E429" s="11">
        <v>4</v>
      </c>
      <c r="F429" s="11">
        <v>5</v>
      </c>
      <c r="G429" s="11">
        <v>4</v>
      </c>
      <c r="H429" s="11">
        <v>6</v>
      </c>
      <c r="I429" s="6">
        <f t="shared" si="20"/>
        <v>22</v>
      </c>
      <c r="J429" s="7">
        <f t="shared" si="21"/>
        <v>45.833333333333329</v>
      </c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</row>
    <row r="430" spans="1:30" ht="18.95" customHeight="1" x14ac:dyDescent="0.25">
      <c r="A430" s="8">
        <v>78</v>
      </c>
      <c r="B430" s="25" t="s">
        <v>369</v>
      </c>
      <c r="C430" s="20" t="s">
        <v>370</v>
      </c>
      <c r="D430" s="11">
        <v>10</v>
      </c>
      <c r="E430" s="11">
        <v>5</v>
      </c>
      <c r="F430" s="11">
        <v>10</v>
      </c>
      <c r="G430" s="11">
        <v>10</v>
      </c>
      <c r="H430" s="11">
        <v>9</v>
      </c>
      <c r="I430" s="6">
        <f t="shared" si="20"/>
        <v>44</v>
      </c>
      <c r="J430" s="7">
        <f t="shared" si="21"/>
        <v>91.666666666666657</v>
      </c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</row>
    <row r="431" spans="1:30" ht="18.95" customHeight="1" x14ac:dyDescent="0.25">
      <c r="A431" s="8">
        <v>79</v>
      </c>
      <c r="B431" s="25" t="s">
        <v>371</v>
      </c>
      <c r="C431" s="20" t="s">
        <v>372</v>
      </c>
      <c r="D431" s="11">
        <v>4</v>
      </c>
      <c r="E431" s="11">
        <v>4</v>
      </c>
      <c r="F431" s="11">
        <v>5</v>
      </c>
      <c r="G431" s="11">
        <v>4</v>
      </c>
      <c r="H431" s="11">
        <v>7</v>
      </c>
      <c r="I431" s="6">
        <f t="shared" si="20"/>
        <v>24</v>
      </c>
      <c r="J431" s="7">
        <f t="shared" si="21"/>
        <v>50</v>
      </c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</row>
    <row r="432" spans="1:30" ht="18.95" customHeight="1" x14ac:dyDescent="0.25">
      <c r="A432" s="8">
        <v>80</v>
      </c>
      <c r="B432" s="25" t="s">
        <v>373</v>
      </c>
      <c r="C432" s="20" t="s">
        <v>374</v>
      </c>
      <c r="D432" s="11">
        <v>5</v>
      </c>
      <c r="E432" s="11">
        <v>4</v>
      </c>
      <c r="F432" s="11">
        <v>5</v>
      </c>
      <c r="G432" s="11">
        <v>3</v>
      </c>
      <c r="H432" s="11">
        <v>7</v>
      </c>
      <c r="I432" s="6">
        <f t="shared" si="20"/>
        <v>24</v>
      </c>
      <c r="J432" s="7">
        <f t="shared" si="21"/>
        <v>50</v>
      </c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</row>
    <row r="433" spans="1:30" s="3" customFormat="1" ht="18.95" customHeight="1" x14ac:dyDescent="0.25">
      <c r="A433" s="8">
        <v>81</v>
      </c>
      <c r="B433" s="25" t="s">
        <v>375</v>
      </c>
      <c r="C433" s="20" t="s">
        <v>376</v>
      </c>
      <c r="D433" s="11">
        <v>2</v>
      </c>
      <c r="E433" s="11">
        <v>4</v>
      </c>
      <c r="F433" s="11">
        <v>5</v>
      </c>
      <c r="G433" s="11">
        <v>5</v>
      </c>
      <c r="H433" s="11">
        <v>8</v>
      </c>
      <c r="I433" s="6">
        <f t="shared" si="20"/>
        <v>24</v>
      </c>
      <c r="J433" s="7">
        <f t="shared" si="21"/>
        <v>50</v>
      </c>
      <c r="K433" s="4"/>
      <c r="L433" s="4"/>
      <c r="M433" s="4"/>
      <c r="N433" s="4"/>
      <c r="O433" s="4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</row>
    <row r="434" spans="1:30" ht="18.95" customHeight="1" x14ac:dyDescent="0.25">
      <c r="A434" s="8">
        <v>82</v>
      </c>
      <c r="B434" s="25" t="s">
        <v>377</v>
      </c>
      <c r="C434" s="20" t="s">
        <v>378</v>
      </c>
      <c r="D434" s="11">
        <v>5</v>
      </c>
      <c r="E434" s="11">
        <v>5</v>
      </c>
      <c r="F434" s="11">
        <v>7</v>
      </c>
      <c r="G434" s="11">
        <v>5</v>
      </c>
      <c r="H434" s="11">
        <v>7</v>
      </c>
      <c r="I434" s="6">
        <f t="shared" si="20"/>
        <v>29</v>
      </c>
      <c r="J434" s="7">
        <f t="shared" si="21"/>
        <v>60.416666666666664</v>
      </c>
      <c r="K434" s="51"/>
      <c r="L434" s="51"/>
      <c r="M434" s="51"/>
      <c r="N434" s="51"/>
      <c r="O434" s="51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</row>
    <row r="435" spans="1:30" ht="18.95" customHeight="1" x14ac:dyDescent="0.25">
      <c r="A435" s="8">
        <v>83</v>
      </c>
      <c r="B435" s="25" t="s">
        <v>379</v>
      </c>
      <c r="C435" s="20" t="s">
        <v>380</v>
      </c>
      <c r="D435" s="11">
        <v>10</v>
      </c>
      <c r="E435" s="11">
        <v>6</v>
      </c>
      <c r="F435" s="11">
        <v>11</v>
      </c>
      <c r="G435" s="11">
        <v>10</v>
      </c>
      <c r="H435" s="11">
        <v>11</v>
      </c>
      <c r="I435" s="6">
        <f t="shared" si="20"/>
        <v>48</v>
      </c>
      <c r="J435" s="7">
        <f t="shared" si="21"/>
        <v>100</v>
      </c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</row>
    <row r="436" spans="1:30" ht="18.95" customHeight="1" x14ac:dyDescent="0.25">
      <c r="A436" s="8">
        <v>84</v>
      </c>
      <c r="B436" s="25" t="s">
        <v>381</v>
      </c>
      <c r="C436" s="20" t="s">
        <v>382</v>
      </c>
      <c r="D436" s="11">
        <v>10</v>
      </c>
      <c r="E436" s="11">
        <v>6</v>
      </c>
      <c r="F436" s="11">
        <v>11</v>
      </c>
      <c r="G436" s="11">
        <v>9</v>
      </c>
      <c r="H436" s="11">
        <v>11</v>
      </c>
      <c r="I436" s="6">
        <f t="shared" si="20"/>
        <v>47</v>
      </c>
      <c r="J436" s="7">
        <f t="shared" si="21"/>
        <v>97.916666666666657</v>
      </c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</row>
    <row r="437" spans="1:30" s="3" customFormat="1" ht="18.95" customHeight="1" x14ac:dyDescent="0.25">
      <c r="A437" s="8">
        <v>85</v>
      </c>
      <c r="B437" s="25" t="s">
        <v>383</v>
      </c>
      <c r="C437" s="20" t="s">
        <v>384</v>
      </c>
      <c r="D437" s="11">
        <v>0</v>
      </c>
      <c r="E437" s="11">
        <v>1</v>
      </c>
      <c r="F437" s="11">
        <v>0</v>
      </c>
      <c r="G437" s="11">
        <v>0</v>
      </c>
      <c r="H437" s="11">
        <v>2</v>
      </c>
      <c r="I437" s="6">
        <f t="shared" si="20"/>
        <v>3</v>
      </c>
      <c r="J437" s="7">
        <f t="shared" si="21"/>
        <v>6.25</v>
      </c>
      <c r="K437" s="4"/>
      <c r="L437" s="4"/>
      <c r="M437" s="4"/>
      <c r="N437" s="4"/>
      <c r="O437" s="4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</row>
    <row r="438" spans="1:30" ht="18.95" customHeight="1" x14ac:dyDescent="0.25">
      <c r="A438" s="8">
        <v>86</v>
      </c>
      <c r="B438" s="25" t="s">
        <v>385</v>
      </c>
      <c r="C438" s="20" t="s">
        <v>386</v>
      </c>
      <c r="D438" s="11">
        <v>7</v>
      </c>
      <c r="E438" s="11">
        <v>5</v>
      </c>
      <c r="F438" s="11">
        <v>6</v>
      </c>
      <c r="G438" s="11">
        <v>7</v>
      </c>
      <c r="H438" s="11">
        <v>8</v>
      </c>
      <c r="I438" s="6">
        <f t="shared" si="20"/>
        <v>33</v>
      </c>
      <c r="J438" s="7">
        <f t="shared" si="21"/>
        <v>68.75</v>
      </c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</row>
    <row r="439" spans="1:30" ht="18.95" customHeight="1" x14ac:dyDescent="0.25">
      <c r="A439" s="8">
        <v>87</v>
      </c>
      <c r="B439" s="25" t="s">
        <v>387</v>
      </c>
      <c r="C439" s="20" t="s">
        <v>388</v>
      </c>
      <c r="D439" s="11">
        <v>5</v>
      </c>
      <c r="E439" s="11">
        <v>4</v>
      </c>
      <c r="F439" s="11">
        <v>4</v>
      </c>
      <c r="G439" s="11">
        <v>2</v>
      </c>
      <c r="H439" s="11">
        <v>6</v>
      </c>
      <c r="I439" s="6">
        <f t="shared" si="20"/>
        <v>21</v>
      </c>
      <c r="J439" s="7">
        <f t="shared" si="21"/>
        <v>43.75</v>
      </c>
      <c r="K439" s="2"/>
      <c r="L439" s="2"/>
      <c r="M439" s="2"/>
      <c r="N439" s="2"/>
      <c r="O439" s="2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</row>
    <row r="440" spans="1:30" ht="18.95" customHeight="1" x14ac:dyDescent="0.25">
      <c r="A440" s="8">
        <v>88</v>
      </c>
      <c r="B440" s="25" t="s">
        <v>389</v>
      </c>
      <c r="C440" s="20" t="s">
        <v>390</v>
      </c>
      <c r="D440" s="11">
        <v>7</v>
      </c>
      <c r="E440" s="11">
        <v>3</v>
      </c>
      <c r="F440" s="11">
        <v>5</v>
      </c>
      <c r="G440" s="11">
        <v>4</v>
      </c>
      <c r="H440" s="11">
        <v>7</v>
      </c>
      <c r="I440" s="6">
        <f t="shared" si="20"/>
        <v>26</v>
      </c>
      <c r="J440" s="7">
        <f t="shared" si="21"/>
        <v>54.166666666666664</v>
      </c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</row>
    <row r="441" spans="1:30" ht="18.95" customHeight="1" x14ac:dyDescent="0.25">
      <c r="A441" s="8">
        <v>89</v>
      </c>
      <c r="B441" s="25" t="s">
        <v>391</v>
      </c>
      <c r="C441" s="20" t="s">
        <v>392</v>
      </c>
      <c r="D441" s="11">
        <v>6</v>
      </c>
      <c r="E441" s="11">
        <v>5</v>
      </c>
      <c r="F441" s="11">
        <v>7</v>
      </c>
      <c r="G441" s="11">
        <v>5</v>
      </c>
      <c r="H441" s="11">
        <v>7</v>
      </c>
      <c r="I441" s="6">
        <f t="shared" si="20"/>
        <v>30</v>
      </c>
      <c r="J441" s="7">
        <f t="shared" si="21"/>
        <v>62.5</v>
      </c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</row>
    <row r="442" spans="1:30" ht="18.95" customHeight="1" x14ac:dyDescent="0.25">
      <c r="A442" s="8">
        <v>90</v>
      </c>
      <c r="B442" s="25" t="s">
        <v>393</v>
      </c>
      <c r="C442" s="20" t="s">
        <v>394</v>
      </c>
      <c r="D442" s="11">
        <v>8</v>
      </c>
      <c r="E442" s="11">
        <v>4</v>
      </c>
      <c r="F442" s="11">
        <v>8</v>
      </c>
      <c r="G442" s="11">
        <v>8</v>
      </c>
      <c r="H442" s="11">
        <v>8</v>
      </c>
      <c r="I442" s="6">
        <f t="shared" si="20"/>
        <v>36</v>
      </c>
      <c r="J442" s="7">
        <f t="shared" si="21"/>
        <v>75</v>
      </c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</row>
    <row r="443" spans="1:30" s="52" customFormat="1" ht="18.95" customHeight="1" x14ac:dyDescent="0.25">
      <c r="A443" s="8">
        <v>91</v>
      </c>
      <c r="B443" s="25" t="s">
        <v>395</v>
      </c>
      <c r="C443" s="20" t="s">
        <v>396</v>
      </c>
      <c r="D443" s="11">
        <v>7</v>
      </c>
      <c r="E443" s="11">
        <v>5</v>
      </c>
      <c r="F443" s="11">
        <v>8</v>
      </c>
      <c r="G443" s="11">
        <v>4</v>
      </c>
      <c r="H443" s="11">
        <v>8</v>
      </c>
      <c r="I443" s="6">
        <f t="shared" si="20"/>
        <v>32</v>
      </c>
      <c r="J443" s="7">
        <f t="shared" si="21"/>
        <v>66.666666666666657</v>
      </c>
      <c r="K443" s="4"/>
      <c r="L443" s="4"/>
      <c r="M443" s="4"/>
      <c r="N443" s="4"/>
      <c r="O443" s="4"/>
      <c r="P443" s="51"/>
      <c r="Q443" s="51"/>
      <c r="R443" s="51"/>
      <c r="S443" s="51"/>
      <c r="T443" s="51"/>
      <c r="U443" s="51"/>
      <c r="V443" s="51"/>
      <c r="W443" s="51"/>
      <c r="X443" s="51"/>
      <c r="Y443" s="51"/>
      <c r="Z443" s="51"/>
      <c r="AA443" s="51"/>
      <c r="AB443" s="51"/>
      <c r="AC443" s="51"/>
      <c r="AD443" s="51"/>
    </row>
    <row r="444" spans="1:30" ht="18.95" customHeight="1" x14ac:dyDescent="0.25">
      <c r="A444" s="8">
        <v>92</v>
      </c>
      <c r="B444" s="25" t="s">
        <v>397</v>
      </c>
      <c r="C444" s="20" t="s">
        <v>398</v>
      </c>
      <c r="D444" s="11">
        <v>9</v>
      </c>
      <c r="E444" s="11">
        <v>5</v>
      </c>
      <c r="F444" s="11">
        <v>8</v>
      </c>
      <c r="G444" s="11">
        <v>9</v>
      </c>
      <c r="H444" s="11">
        <v>8</v>
      </c>
      <c r="I444" s="6">
        <f t="shared" si="20"/>
        <v>39</v>
      </c>
      <c r="J444" s="7">
        <f t="shared" si="21"/>
        <v>81.25</v>
      </c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</row>
    <row r="445" spans="1:30" ht="18.95" customHeight="1" x14ac:dyDescent="0.25">
      <c r="A445" s="8">
        <v>93</v>
      </c>
      <c r="B445" s="25" t="s">
        <v>399</v>
      </c>
      <c r="C445" s="20" t="s">
        <v>400</v>
      </c>
      <c r="D445" s="11">
        <v>10</v>
      </c>
      <c r="E445" s="11">
        <v>6</v>
      </c>
      <c r="F445" s="11">
        <v>11</v>
      </c>
      <c r="G445" s="11">
        <v>10</v>
      </c>
      <c r="H445" s="11">
        <v>11</v>
      </c>
      <c r="I445" s="6">
        <f t="shared" si="20"/>
        <v>48</v>
      </c>
      <c r="J445" s="7">
        <f t="shared" si="21"/>
        <v>100</v>
      </c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</row>
    <row r="446" spans="1:30" ht="18.95" customHeight="1" x14ac:dyDescent="0.25">
      <c r="A446" s="8">
        <v>94</v>
      </c>
      <c r="B446" s="25" t="s">
        <v>401</v>
      </c>
      <c r="C446" s="20" t="s">
        <v>402</v>
      </c>
      <c r="D446" s="11">
        <v>3</v>
      </c>
      <c r="E446" s="11">
        <v>3</v>
      </c>
      <c r="F446" s="11">
        <v>4</v>
      </c>
      <c r="G446" s="11">
        <v>4</v>
      </c>
      <c r="H446" s="11">
        <v>5</v>
      </c>
      <c r="I446" s="6">
        <f t="shared" si="20"/>
        <v>19</v>
      </c>
      <c r="J446" s="7">
        <f t="shared" si="21"/>
        <v>39.583333333333329</v>
      </c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</row>
    <row r="447" spans="1:30" ht="18.95" customHeight="1" x14ac:dyDescent="0.25">
      <c r="A447" s="8">
        <v>95</v>
      </c>
      <c r="B447" s="25" t="s">
        <v>403</v>
      </c>
      <c r="C447" s="20" t="s">
        <v>404</v>
      </c>
      <c r="D447" s="11">
        <v>5</v>
      </c>
      <c r="E447" s="11">
        <v>2</v>
      </c>
      <c r="F447" s="11">
        <v>4</v>
      </c>
      <c r="G447" s="11">
        <v>3</v>
      </c>
      <c r="H447" s="11">
        <v>0</v>
      </c>
      <c r="I447" s="6">
        <f t="shared" si="20"/>
        <v>14</v>
      </c>
      <c r="J447" s="7">
        <f t="shared" si="21"/>
        <v>29.166666666666668</v>
      </c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</row>
    <row r="448" spans="1:30" s="3" customFormat="1" ht="18.95" customHeight="1" x14ac:dyDescent="0.25">
      <c r="A448" s="8">
        <v>96</v>
      </c>
      <c r="B448" s="25" t="s">
        <v>405</v>
      </c>
      <c r="C448" s="20" t="s">
        <v>406</v>
      </c>
      <c r="D448" s="11">
        <v>10</v>
      </c>
      <c r="E448" s="11">
        <v>6</v>
      </c>
      <c r="F448" s="11">
        <v>11</v>
      </c>
      <c r="G448" s="11">
        <v>9</v>
      </c>
      <c r="H448" s="11">
        <v>11</v>
      </c>
      <c r="I448" s="6">
        <f t="shared" si="20"/>
        <v>47</v>
      </c>
      <c r="J448" s="7">
        <f t="shared" si="21"/>
        <v>97.916666666666657</v>
      </c>
      <c r="K448" s="4"/>
      <c r="L448" s="4"/>
      <c r="M448" s="4"/>
      <c r="N448" s="4"/>
      <c r="O448" s="4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</row>
    <row r="449" spans="1:30" ht="18.95" customHeight="1" x14ac:dyDescent="0.25">
      <c r="A449" s="8">
        <v>97</v>
      </c>
      <c r="B449" s="25" t="s">
        <v>407</v>
      </c>
      <c r="C449" s="20" t="s">
        <v>408</v>
      </c>
      <c r="D449" s="11">
        <v>9</v>
      </c>
      <c r="E449" s="11">
        <v>5</v>
      </c>
      <c r="F449" s="11">
        <v>9</v>
      </c>
      <c r="G449" s="11">
        <v>8</v>
      </c>
      <c r="H449" s="11">
        <v>10</v>
      </c>
      <c r="I449" s="6">
        <f t="shared" si="20"/>
        <v>41</v>
      </c>
      <c r="J449" s="7">
        <f t="shared" si="21"/>
        <v>85.416666666666657</v>
      </c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</row>
    <row r="450" spans="1:30" ht="18.95" customHeight="1" x14ac:dyDescent="0.25">
      <c r="A450" s="8">
        <v>98</v>
      </c>
      <c r="B450" s="25" t="s">
        <v>409</v>
      </c>
      <c r="C450" s="20" t="s">
        <v>410</v>
      </c>
      <c r="D450" s="11">
        <v>4</v>
      </c>
      <c r="E450" s="11">
        <v>5</v>
      </c>
      <c r="F450" s="11">
        <v>3</v>
      </c>
      <c r="G450" s="11">
        <v>5</v>
      </c>
      <c r="H450" s="11">
        <v>8</v>
      </c>
      <c r="I450" s="6">
        <f t="shared" si="20"/>
        <v>25</v>
      </c>
      <c r="J450" s="7">
        <f t="shared" si="21"/>
        <v>52.083333333333336</v>
      </c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</row>
    <row r="451" spans="1:30" ht="18.95" customHeight="1" x14ac:dyDescent="0.25">
      <c r="A451" s="8">
        <v>99</v>
      </c>
      <c r="B451" s="25" t="s">
        <v>411</v>
      </c>
      <c r="C451" s="20" t="s">
        <v>412</v>
      </c>
      <c r="D451" s="11">
        <v>2</v>
      </c>
      <c r="E451" s="11">
        <v>0</v>
      </c>
      <c r="F451" s="11">
        <v>5</v>
      </c>
      <c r="G451" s="11">
        <v>4</v>
      </c>
      <c r="H451" s="11">
        <v>2</v>
      </c>
      <c r="I451" s="6">
        <f t="shared" si="20"/>
        <v>13</v>
      </c>
      <c r="J451" s="7">
        <f t="shared" si="21"/>
        <v>27.083333333333332</v>
      </c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</row>
    <row r="452" spans="1:30" ht="18.95" customHeight="1" x14ac:dyDescent="0.25">
      <c r="A452" s="8">
        <v>100</v>
      </c>
      <c r="B452" s="25" t="s">
        <v>413</v>
      </c>
      <c r="C452" s="20" t="s">
        <v>414</v>
      </c>
      <c r="D452" s="11">
        <v>8</v>
      </c>
      <c r="E452" s="11">
        <v>4</v>
      </c>
      <c r="F452" s="11">
        <v>7</v>
      </c>
      <c r="G452" s="11">
        <v>8</v>
      </c>
      <c r="H452" s="11">
        <v>8</v>
      </c>
      <c r="I452" s="6">
        <f t="shared" si="20"/>
        <v>35</v>
      </c>
      <c r="J452" s="7">
        <f t="shared" si="21"/>
        <v>72.916666666666657</v>
      </c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</row>
    <row r="453" spans="1:30" ht="18.95" customHeight="1" x14ac:dyDescent="0.25">
      <c r="A453" s="8">
        <v>101</v>
      </c>
      <c r="B453" s="25" t="s">
        <v>415</v>
      </c>
      <c r="C453" s="20" t="s">
        <v>416</v>
      </c>
      <c r="D453" s="11">
        <v>4</v>
      </c>
      <c r="E453" s="11">
        <v>4</v>
      </c>
      <c r="F453" s="11">
        <v>5</v>
      </c>
      <c r="G453" s="11">
        <v>4</v>
      </c>
      <c r="H453" s="11">
        <v>8</v>
      </c>
      <c r="I453" s="6">
        <f t="shared" si="20"/>
        <v>25</v>
      </c>
      <c r="J453" s="7">
        <f t="shared" si="21"/>
        <v>52.083333333333336</v>
      </c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</row>
    <row r="454" spans="1:30" ht="18.95" customHeight="1" x14ac:dyDescent="0.25">
      <c r="A454" s="8">
        <v>102</v>
      </c>
      <c r="B454" s="25" t="s">
        <v>417</v>
      </c>
      <c r="C454" s="20" t="s">
        <v>418</v>
      </c>
      <c r="D454" s="11">
        <v>8</v>
      </c>
      <c r="E454" s="11">
        <v>4</v>
      </c>
      <c r="F454" s="11">
        <v>8</v>
      </c>
      <c r="G454" s="11">
        <v>8</v>
      </c>
      <c r="H454" s="11">
        <v>8</v>
      </c>
      <c r="I454" s="6">
        <f t="shared" si="20"/>
        <v>36</v>
      </c>
      <c r="J454" s="7">
        <f t="shared" si="21"/>
        <v>75</v>
      </c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</row>
    <row r="455" spans="1:30" ht="18.95" customHeight="1" x14ac:dyDescent="0.25">
      <c r="A455" s="8">
        <v>103</v>
      </c>
      <c r="B455" s="25" t="s">
        <v>419</v>
      </c>
      <c r="C455" s="20" t="s">
        <v>420</v>
      </c>
      <c r="D455" s="11">
        <v>9</v>
      </c>
      <c r="E455" s="11">
        <v>6</v>
      </c>
      <c r="F455" s="11">
        <v>11</v>
      </c>
      <c r="G455" s="11">
        <v>9</v>
      </c>
      <c r="H455" s="11">
        <v>10</v>
      </c>
      <c r="I455" s="6">
        <f t="shared" si="20"/>
        <v>45</v>
      </c>
      <c r="J455" s="7">
        <f t="shared" si="21"/>
        <v>93.75</v>
      </c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</row>
    <row r="456" spans="1:30" ht="18.95" customHeight="1" x14ac:dyDescent="0.25">
      <c r="A456" s="8">
        <v>104</v>
      </c>
      <c r="B456" s="25" t="s">
        <v>421</v>
      </c>
      <c r="C456" s="20" t="s">
        <v>422</v>
      </c>
      <c r="D456" s="11">
        <v>9</v>
      </c>
      <c r="E456" s="11">
        <v>6</v>
      </c>
      <c r="F456" s="11">
        <v>11</v>
      </c>
      <c r="G456" s="11">
        <v>10</v>
      </c>
      <c r="H456" s="11">
        <v>11</v>
      </c>
      <c r="I456" s="6">
        <f t="shared" si="20"/>
        <v>47</v>
      </c>
      <c r="J456" s="7">
        <f t="shared" si="21"/>
        <v>97.916666666666657</v>
      </c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</row>
    <row r="457" spans="1:30" ht="18.95" customHeight="1" x14ac:dyDescent="0.25">
      <c r="A457" s="8">
        <v>105</v>
      </c>
      <c r="B457" s="25" t="s">
        <v>423</v>
      </c>
      <c r="C457" s="20" t="s">
        <v>424</v>
      </c>
      <c r="D457" s="11">
        <v>5</v>
      </c>
      <c r="E457" s="11">
        <v>5</v>
      </c>
      <c r="F457" s="11">
        <v>9</v>
      </c>
      <c r="G457" s="11">
        <v>6</v>
      </c>
      <c r="H457" s="11">
        <v>8</v>
      </c>
      <c r="I457" s="6">
        <f t="shared" si="20"/>
        <v>33</v>
      </c>
      <c r="J457" s="7">
        <f t="shared" si="21"/>
        <v>68.75</v>
      </c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</row>
    <row r="458" spans="1:30" s="17" customFormat="1" ht="36.75" customHeight="1" x14ac:dyDescent="0.25">
      <c r="A458" s="69" t="s">
        <v>838</v>
      </c>
      <c r="B458" s="69"/>
      <c r="C458" s="69"/>
      <c r="D458" s="70" t="s">
        <v>853</v>
      </c>
      <c r="E458" s="70"/>
      <c r="F458" s="70"/>
      <c r="G458" s="70"/>
      <c r="H458" s="70"/>
      <c r="I458" s="70" t="s">
        <v>834</v>
      </c>
      <c r="J458" s="70"/>
      <c r="K458" s="4"/>
      <c r="L458" s="4"/>
      <c r="M458" s="4"/>
      <c r="N458" s="4"/>
      <c r="O458" s="4"/>
    </row>
    <row r="459" spans="1:30" ht="30" customHeight="1" x14ac:dyDescent="0.25">
      <c r="A459" s="8">
        <v>106</v>
      </c>
      <c r="B459" s="25" t="s">
        <v>425</v>
      </c>
      <c r="C459" s="20" t="s">
        <v>426</v>
      </c>
      <c r="D459" s="11">
        <v>7</v>
      </c>
      <c r="E459" s="11">
        <v>6</v>
      </c>
      <c r="F459" s="11">
        <v>8</v>
      </c>
      <c r="G459" s="11">
        <v>6</v>
      </c>
      <c r="H459" s="11">
        <v>9</v>
      </c>
      <c r="I459" s="6">
        <f t="shared" si="20"/>
        <v>36</v>
      </c>
      <c r="J459" s="7">
        <f t="shared" si="21"/>
        <v>75</v>
      </c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</row>
    <row r="460" spans="1:30" ht="30" customHeight="1" x14ac:dyDescent="0.25">
      <c r="A460" s="8">
        <v>107</v>
      </c>
      <c r="B460" s="25" t="s">
        <v>427</v>
      </c>
      <c r="C460" s="20" t="s">
        <v>428</v>
      </c>
      <c r="D460" s="11">
        <v>3</v>
      </c>
      <c r="E460" s="11">
        <v>2</v>
      </c>
      <c r="F460" s="11">
        <v>2</v>
      </c>
      <c r="G460" s="11">
        <v>2</v>
      </c>
      <c r="H460" s="11">
        <v>5</v>
      </c>
      <c r="I460" s="6">
        <f t="shared" si="20"/>
        <v>14</v>
      </c>
      <c r="J460" s="7">
        <f t="shared" si="21"/>
        <v>29.166666666666668</v>
      </c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</row>
    <row r="461" spans="1:30" ht="30" customHeight="1" x14ac:dyDescent="0.25">
      <c r="A461" s="8">
        <v>108</v>
      </c>
      <c r="B461" s="25" t="s">
        <v>429</v>
      </c>
      <c r="C461" s="20" t="s">
        <v>430</v>
      </c>
      <c r="D461" s="11">
        <v>4</v>
      </c>
      <c r="E461" s="11">
        <v>4</v>
      </c>
      <c r="F461" s="11">
        <v>6</v>
      </c>
      <c r="G461" s="11">
        <v>4</v>
      </c>
      <c r="H461" s="11">
        <v>7</v>
      </c>
      <c r="I461" s="6">
        <f t="shared" si="20"/>
        <v>25</v>
      </c>
      <c r="J461" s="7">
        <f t="shared" si="21"/>
        <v>52.083333333333336</v>
      </c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</row>
    <row r="462" spans="1:30" ht="30" customHeight="1" x14ac:dyDescent="0.25">
      <c r="A462" s="8">
        <v>109</v>
      </c>
      <c r="B462" s="25" t="s">
        <v>431</v>
      </c>
      <c r="C462" s="20" t="s">
        <v>432</v>
      </c>
      <c r="D462" s="11">
        <v>3</v>
      </c>
      <c r="E462" s="11">
        <v>4</v>
      </c>
      <c r="F462" s="11">
        <v>3</v>
      </c>
      <c r="G462" s="11">
        <v>3</v>
      </c>
      <c r="H462" s="11">
        <v>3</v>
      </c>
      <c r="I462" s="6">
        <f t="shared" si="20"/>
        <v>16</v>
      </c>
      <c r="J462" s="7">
        <f t="shared" si="21"/>
        <v>33.333333333333329</v>
      </c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</row>
    <row r="463" spans="1:30" ht="30" customHeight="1" x14ac:dyDescent="0.25">
      <c r="A463" s="8">
        <v>110</v>
      </c>
      <c r="B463" s="25" t="s">
        <v>433</v>
      </c>
      <c r="C463" s="20" t="s">
        <v>434</v>
      </c>
      <c r="D463" s="11">
        <v>2</v>
      </c>
      <c r="E463" s="11">
        <v>2</v>
      </c>
      <c r="F463" s="11">
        <v>3</v>
      </c>
      <c r="G463" s="11">
        <v>1</v>
      </c>
      <c r="H463" s="11">
        <v>4</v>
      </c>
      <c r="I463" s="6">
        <f t="shared" si="20"/>
        <v>12</v>
      </c>
      <c r="J463" s="7">
        <f t="shared" si="21"/>
        <v>25</v>
      </c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</row>
    <row r="464" spans="1:30" ht="30" customHeight="1" x14ac:dyDescent="0.25">
      <c r="A464" s="8">
        <v>111</v>
      </c>
      <c r="B464" s="25" t="s">
        <v>435</v>
      </c>
      <c r="C464" s="20" t="s">
        <v>436</v>
      </c>
      <c r="D464" s="11">
        <v>3</v>
      </c>
      <c r="E464" s="11">
        <v>4</v>
      </c>
      <c r="F464" s="11">
        <v>6</v>
      </c>
      <c r="G464" s="11">
        <v>3</v>
      </c>
      <c r="H464" s="11">
        <v>8</v>
      </c>
      <c r="I464" s="6">
        <f t="shared" si="20"/>
        <v>24</v>
      </c>
      <c r="J464" s="7">
        <f t="shared" si="21"/>
        <v>50</v>
      </c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</row>
    <row r="465" spans="1:30" ht="30" customHeight="1" x14ac:dyDescent="0.25">
      <c r="A465" s="8">
        <v>112</v>
      </c>
      <c r="B465" s="25" t="s">
        <v>437</v>
      </c>
      <c r="C465" s="20" t="s">
        <v>438</v>
      </c>
      <c r="D465" s="11">
        <v>2</v>
      </c>
      <c r="E465" s="11">
        <v>3</v>
      </c>
      <c r="F465" s="11">
        <v>2</v>
      </c>
      <c r="G465" s="11">
        <v>1</v>
      </c>
      <c r="H465" s="11">
        <v>5</v>
      </c>
      <c r="I465" s="6">
        <f t="shared" si="20"/>
        <v>13</v>
      </c>
      <c r="J465" s="7">
        <f t="shared" si="21"/>
        <v>27.083333333333332</v>
      </c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</row>
    <row r="466" spans="1:30" ht="30" customHeight="1" x14ac:dyDescent="0.25">
      <c r="A466" s="8">
        <v>113</v>
      </c>
      <c r="B466" s="25" t="s">
        <v>439</v>
      </c>
      <c r="C466" s="20" t="s">
        <v>440</v>
      </c>
      <c r="D466" s="11">
        <v>5</v>
      </c>
      <c r="E466" s="11">
        <v>5</v>
      </c>
      <c r="F466" s="11">
        <v>6</v>
      </c>
      <c r="G466" s="11">
        <v>4</v>
      </c>
      <c r="H466" s="11">
        <v>7</v>
      </c>
      <c r="I466" s="6">
        <f t="shared" si="20"/>
        <v>27</v>
      </c>
      <c r="J466" s="7">
        <f t="shared" si="21"/>
        <v>56.25</v>
      </c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</row>
    <row r="467" spans="1:30" ht="30" customHeight="1" x14ac:dyDescent="0.25">
      <c r="A467" s="8">
        <v>114</v>
      </c>
      <c r="B467" s="25" t="s">
        <v>441</v>
      </c>
      <c r="C467" s="20" t="s">
        <v>442</v>
      </c>
      <c r="D467" s="11">
        <v>5</v>
      </c>
      <c r="E467" s="11">
        <v>3</v>
      </c>
      <c r="F467" s="11">
        <v>3</v>
      </c>
      <c r="G467" s="11">
        <v>4</v>
      </c>
      <c r="H467" s="11">
        <v>3</v>
      </c>
      <c r="I467" s="6">
        <f t="shared" si="20"/>
        <v>18</v>
      </c>
      <c r="J467" s="7">
        <f t="shared" si="21"/>
        <v>37.5</v>
      </c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</row>
    <row r="468" spans="1:30" ht="30" customHeight="1" x14ac:dyDescent="0.25">
      <c r="A468" s="8">
        <v>115</v>
      </c>
      <c r="B468" s="25" t="s">
        <v>443</v>
      </c>
      <c r="C468" s="20" t="s">
        <v>444</v>
      </c>
      <c r="D468" s="11">
        <v>6</v>
      </c>
      <c r="E468" s="11">
        <v>5</v>
      </c>
      <c r="F468" s="11">
        <v>7</v>
      </c>
      <c r="G468" s="11">
        <v>3</v>
      </c>
      <c r="H468" s="11">
        <v>7</v>
      </c>
      <c r="I468" s="6">
        <f t="shared" si="20"/>
        <v>28</v>
      </c>
      <c r="J468" s="7">
        <f t="shared" si="21"/>
        <v>58.333333333333336</v>
      </c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</row>
    <row r="469" spans="1:30" ht="30" customHeight="1" x14ac:dyDescent="0.25">
      <c r="A469" s="8">
        <v>116</v>
      </c>
      <c r="B469" s="25" t="s">
        <v>445</v>
      </c>
      <c r="C469" s="20" t="s">
        <v>446</v>
      </c>
      <c r="D469" s="11">
        <v>6</v>
      </c>
      <c r="E469" s="11">
        <v>4</v>
      </c>
      <c r="F469" s="11">
        <v>7</v>
      </c>
      <c r="G469" s="11">
        <v>6</v>
      </c>
      <c r="H469" s="11">
        <v>7</v>
      </c>
      <c r="I469" s="6">
        <f t="shared" si="20"/>
        <v>30</v>
      </c>
      <c r="J469" s="7">
        <f t="shared" si="21"/>
        <v>62.5</v>
      </c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</row>
    <row r="470" spans="1:30" ht="30" customHeight="1" x14ac:dyDescent="0.25">
      <c r="A470" s="8">
        <v>117</v>
      </c>
      <c r="B470" s="25" t="s">
        <v>447</v>
      </c>
      <c r="C470" s="20" t="s">
        <v>448</v>
      </c>
      <c r="D470" s="11">
        <v>7</v>
      </c>
      <c r="E470" s="11">
        <v>4</v>
      </c>
      <c r="F470" s="11">
        <v>9</v>
      </c>
      <c r="G470" s="11">
        <v>4</v>
      </c>
      <c r="H470" s="11">
        <v>9</v>
      </c>
      <c r="I470" s="6">
        <f t="shared" si="20"/>
        <v>33</v>
      </c>
      <c r="J470" s="7">
        <f t="shared" si="21"/>
        <v>68.75</v>
      </c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</row>
    <row r="471" spans="1:30" ht="30" customHeight="1" x14ac:dyDescent="0.25">
      <c r="A471" s="8">
        <v>118</v>
      </c>
      <c r="B471" s="25" t="s">
        <v>449</v>
      </c>
      <c r="C471" s="20" t="s">
        <v>450</v>
      </c>
      <c r="D471" s="11">
        <v>9</v>
      </c>
      <c r="E471" s="11">
        <v>4</v>
      </c>
      <c r="F471" s="11">
        <v>8</v>
      </c>
      <c r="G471" s="11">
        <v>6</v>
      </c>
      <c r="H471" s="11">
        <v>9</v>
      </c>
      <c r="I471" s="6">
        <f t="shared" si="20"/>
        <v>36</v>
      </c>
      <c r="J471" s="7">
        <f t="shared" si="21"/>
        <v>75</v>
      </c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</row>
    <row r="472" spans="1:30" ht="30" customHeight="1" x14ac:dyDescent="0.25">
      <c r="A472" s="8">
        <v>119</v>
      </c>
      <c r="B472" s="25" t="s">
        <v>451</v>
      </c>
      <c r="C472" s="20" t="s">
        <v>452</v>
      </c>
      <c r="D472" s="11">
        <v>5</v>
      </c>
      <c r="E472" s="11">
        <v>4</v>
      </c>
      <c r="F472" s="11">
        <v>7</v>
      </c>
      <c r="G472" s="11">
        <v>6</v>
      </c>
      <c r="H472" s="11">
        <v>8</v>
      </c>
      <c r="I472" s="6">
        <f t="shared" si="20"/>
        <v>30</v>
      </c>
      <c r="J472" s="7">
        <f t="shared" si="21"/>
        <v>62.5</v>
      </c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</row>
    <row r="473" spans="1:30" ht="30" customHeight="1" x14ac:dyDescent="0.25">
      <c r="A473" s="8">
        <v>120</v>
      </c>
      <c r="B473" s="25" t="s">
        <v>453</v>
      </c>
      <c r="C473" s="20" t="s">
        <v>454</v>
      </c>
      <c r="D473" s="11">
        <v>6</v>
      </c>
      <c r="E473" s="11">
        <v>5</v>
      </c>
      <c r="F473" s="11">
        <v>6</v>
      </c>
      <c r="G473" s="11">
        <v>5</v>
      </c>
      <c r="H473" s="11">
        <v>8</v>
      </c>
      <c r="I473" s="6">
        <f t="shared" si="20"/>
        <v>30</v>
      </c>
      <c r="J473" s="7">
        <f t="shared" si="21"/>
        <v>62.5</v>
      </c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</row>
    <row r="474" spans="1:30" ht="30" customHeight="1" x14ac:dyDescent="0.25">
      <c r="A474" s="8">
        <v>121</v>
      </c>
      <c r="B474" s="25" t="s">
        <v>455</v>
      </c>
      <c r="C474" s="20" t="s">
        <v>456</v>
      </c>
      <c r="D474" s="11">
        <v>8</v>
      </c>
      <c r="E474" s="11">
        <v>5</v>
      </c>
      <c r="F474" s="11">
        <v>8</v>
      </c>
      <c r="G474" s="11">
        <v>6</v>
      </c>
      <c r="H474" s="11">
        <v>9</v>
      </c>
      <c r="I474" s="6">
        <f t="shared" si="20"/>
        <v>36</v>
      </c>
      <c r="J474" s="7">
        <f t="shared" si="21"/>
        <v>75</v>
      </c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</row>
    <row r="475" spans="1:30" ht="30" customHeight="1" x14ac:dyDescent="0.25">
      <c r="A475" s="8">
        <v>122</v>
      </c>
      <c r="B475" s="45" t="s">
        <v>856</v>
      </c>
      <c r="C475" s="20" t="s">
        <v>330</v>
      </c>
      <c r="D475" s="11">
        <v>8</v>
      </c>
      <c r="E475" s="11">
        <v>4</v>
      </c>
      <c r="F475" s="11">
        <v>6</v>
      </c>
      <c r="G475" s="11">
        <v>5</v>
      </c>
      <c r="H475" s="11">
        <v>7</v>
      </c>
      <c r="I475" s="6">
        <f t="shared" si="20"/>
        <v>30</v>
      </c>
      <c r="J475" s="7">
        <f t="shared" si="21"/>
        <v>62.5</v>
      </c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</row>
    <row r="476" spans="1:30" ht="30" customHeight="1" x14ac:dyDescent="0.25">
      <c r="A476" s="8">
        <v>123</v>
      </c>
      <c r="B476" s="45" t="s">
        <v>857</v>
      </c>
      <c r="C476" s="20" t="s">
        <v>317</v>
      </c>
      <c r="D476" s="11">
        <v>5</v>
      </c>
      <c r="E476" s="11">
        <v>3</v>
      </c>
      <c r="F476" s="11">
        <v>4</v>
      </c>
      <c r="G476" s="11">
        <v>3</v>
      </c>
      <c r="H476" s="11">
        <v>7</v>
      </c>
      <c r="I476" s="6">
        <f t="shared" si="20"/>
        <v>22</v>
      </c>
      <c r="J476" s="7">
        <f t="shared" si="21"/>
        <v>45.833333333333329</v>
      </c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</row>
    <row r="477" spans="1:30" ht="30" customHeight="1" x14ac:dyDescent="0.25">
      <c r="A477" s="8">
        <v>124</v>
      </c>
      <c r="B477" s="45" t="s">
        <v>858</v>
      </c>
      <c r="C477" s="20" t="s">
        <v>331</v>
      </c>
      <c r="D477" s="11">
        <v>8</v>
      </c>
      <c r="E477" s="11">
        <v>5</v>
      </c>
      <c r="F477" s="11">
        <v>8</v>
      </c>
      <c r="G477" s="11">
        <v>6</v>
      </c>
      <c r="H477" s="11">
        <v>9</v>
      </c>
      <c r="I477" s="6">
        <f t="shared" si="20"/>
        <v>36</v>
      </c>
      <c r="J477" s="7">
        <f t="shared" si="21"/>
        <v>75</v>
      </c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</row>
    <row r="478" spans="1:30" ht="30" customHeight="1" x14ac:dyDescent="0.25">
      <c r="A478" s="8">
        <v>125</v>
      </c>
      <c r="B478" s="45" t="s">
        <v>859</v>
      </c>
      <c r="C478" s="20" t="s">
        <v>353</v>
      </c>
      <c r="D478" s="11">
        <v>2</v>
      </c>
      <c r="E478" s="11">
        <v>3</v>
      </c>
      <c r="F478" s="11">
        <v>1</v>
      </c>
      <c r="G478" s="11">
        <v>3</v>
      </c>
      <c r="H478" s="11">
        <v>5</v>
      </c>
      <c r="I478" s="6">
        <f t="shared" si="20"/>
        <v>14</v>
      </c>
      <c r="J478" s="7">
        <f t="shared" si="21"/>
        <v>29.166666666666668</v>
      </c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</row>
    <row r="479" spans="1:30" ht="30" customHeight="1" x14ac:dyDescent="0.25">
      <c r="A479" s="8">
        <v>126</v>
      </c>
      <c r="B479" s="45" t="s">
        <v>860</v>
      </c>
      <c r="C479" s="20" t="s">
        <v>525</v>
      </c>
      <c r="D479" s="11">
        <v>7</v>
      </c>
      <c r="E479" s="11">
        <v>6</v>
      </c>
      <c r="F479" s="11">
        <v>8</v>
      </c>
      <c r="G479" s="11">
        <v>7</v>
      </c>
      <c r="H479" s="11">
        <v>9</v>
      </c>
      <c r="I479" s="6">
        <f t="shared" si="20"/>
        <v>37</v>
      </c>
      <c r="J479" s="7">
        <f t="shared" si="21"/>
        <v>77.083333333333343</v>
      </c>
      <c r="K479" s="2"/>
      <c r="L479" s="2"/>
      <c r="M479" s="2"/>
      <c r="N479" s="2"/>
      <c r="O479" s="2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</row>
  </sheetData>
  <mergeCells count="103">
    <mergeCell ref="A458:C458"/>
    <mergeCell ref="D458:H458"/>
    <mergeCell ref="I458:J458"/>
    <mergeCell ref="A47:C47"/>
    <mergeCell ref="D47:H47"/>
    <mergeCell ref="I47:J47"/>
    <mergeCell ref="A203:C203"/>
    <mergeCell ref="D203:H203"/>
    <mergeCell ref="I203:J203"/>
    <mergeCell ref="B162:B163"/>
    <mergeCell ref="C162:C163"/>
    <mergeCell ref="I162:I163"/>
    <mergeCell ref="A159:I159"/>
    <mergeCell ref="A160:I160"/>
    <mergeCell ref="A161:C161"/>
    <mergeCell ref="D161:H161"/>
    <mergeCell ref="A303:I303"/>
    <mergeCell ref="A304:I304"/>
    <mergeCell ref="A305:C305"/>
    <mergeCell ref="D305:H305"/>
    <mergeCell ref="J242:J243"/>
    <mergeCell ref="A244:C244"/>
    <mergeCell ref="A242:A243"/>
    <mergeCell ref="B242:B243"/>
    <mergeCell ref="A1:I1"/>
    <mergeCell ref="A2:I2"/>
    <mergeCell ref="A3:C3"/>
    <mergeCell ref="D3:H3"/>
    <mergeCell ref="I3:J3"/>
    <mergeCell ref="J4:J5"/>
    <mergeCell ref="A6:C6"/>
    <mergeCell ref="A4:A5"/>
    <mergeCell ref="B4:B5"/>
    <mergeCell ref="C4:C5"/>
    <mergeCell ref="I4:I5"/>
    <mergeCell ref="C242:C243"/>
    <mergeCell ref="I242:I243"/>
    <mergeCell ref="I305:J305"/>
    <mergeCell ref="A283:C283"/>
    <mergeCell ref="D283:H283"/>
    <mergeCell ref="I283:J283"/>
    <mergeCell ref="A340:I340"/>
    <mergeCell ref="A341:C341"/>
    <mergeCell ref="D341:H341"/>
    <mergeCell ref="J306:J307"/>
    <mergeCell ref="A308:C308"/>
    <mergeCell ref="I341:J341"/>
    <mergeCell ref="A306:A307"/>
    <mergeCell ref="B306:B307"/>
    <mergeCell ref="C306:C307"/>
    <mergeCell ref="I306:I307"/>
    <mergeCell ref="A339:I339"/>
    <mergeCell ref="A418:I418"/>
    <mergeCell ref="A419:C419"/>
    <mergeCell ref="D419:H419"/>
    <mergeCell ref="J342:J343"/>
    <mergeCell ref="A344:C344"/>
    <mergeCell ref="A342:A343"/>
    <mergeCell ref="B342:B343"/>
    <mergeCell ref="C342:C343"/>
    <mergeCell ref="I342:I343"/>
    <mergeCell ref="A417:I417"/>
    <mergeCell ref="A381:C381"/>
    <mergeCell ref="D381:H381"/>
    <mergeCell ref="I381:J381"/>
    <mergeCell ref="J420:J421"/>
    <mergeCell ref="A422:C422"/>
    <mergeCell ref="I419:J419"/>
    <mergeCell ref="A420:A421"/>
    <mergeCell ref="B420:B421"/>
    <mergeCell ref="C420:C421"/>
    <mergeCell ref="I420:I421"/>
    <mergeCell ref="I241:J241"/>
    <mergeCell ref="A84:I84"/>
    <mergeCell ref="A85:I85"/>
    <mergeCell ref="A86:C86"/>
    <mergeCell ref="D86:H86"/>
    <mergeCell ref="A87:A88"/>
    <mergeCell ref="B87:B88"/>
    <mergeCell ref="C87:C88"/>
    <mergeCell ref="I87:I88"/>
    <mergeCell ref="A239:I239"/>
    <mergeCell ref="A240:I240"/>
    <mergeCell ref="A241:C241"/>
    <mergeCell ref="D241:H241"/>
    <mergeCell ref="J162:J163"/>
    <mergeCell ref="A164:C164"/>
    <mergeCell ref="A162:A163"/>
    <mergeCell ref="J87:J88"/>
    <mergeCell ref="A89:C89"/>
    <mergeCell ref="I86:J86"/>
    <mergeCell ref="I121:J121"/>
    <mergeCell ref="I161:J161"/>
    <mergeCell ref="J122:J123"/>
    <mergeCell ref="A124:C124"/>
    <mergeCell ref="A122:A123"/>
    <mergeCell ref="B122:B123"/>
    <mergeCell ref="C122:C123"/>
    <mergeCell ref="I122:I123"/>
    <mergeCell ref="A119:I119"/>
    <mergeCell ref="A120:I120"/>
    <mergeCell ref="A121:C121"/>
    <mergeCell ref="D121:H121"/>
  </mergeCells>
  <conditionalFormatting sqref="C34">
    <cfRule type="duplicateValues" dxfId="159" priority="157"/>
  </conditionalFormatting>
  <conditionalFormatting sqref="C43:C44">
    <cfRule type="duplicateValues" dxfId="158" priority="158"/>
  </conditionalFormatting>
  <conditionalFormatting sqref="C35:C44 C7:C33">
    <cfRule type="duplicateValues" dxfId="157" priority="159"/>
  </conditionalFormatting>
  <conditionalFormatting sqref="C7:C44">
    <cfRule type="duplicateValues" dxfId="156" priority="160"/>
  </conditionalFormatting>
  <conditionalFormatting sqref="B7:B44">
    <cfRule type="duplicateValues" dxfId="155" priority="156"/>
  </conditionalFormatting>
  <conditionalFormatting sqref="C71 C45:C46 C48:C69">
    <cfRule type="duplicateValues" dxfId="154" priority="149"/>
  </conditionalFormatting>
  <conditionalFormatting sqref="C71">
    <cfRule type="duplicateValues" dxfId="153" priority="150"/>
  </conditionalFormatting>
  <conditionalFormatting sqref="C71">
    <cfRule type="duplicateValues" dxfId="152" priority="151"/>
  </conditionalFormatting>
  <conditionalFormatting sqref="C70">
    <cfRule type="duplicateValues" dxfId="151" priority="152"/>
  </conditionalFormatting>
  <conditionalFormatting sqref="C72:C75">
    <cfRule type="duplicateValues" dxfId="150" priority="153"/>
  </conditionalFormatting>
  <conditionalFormatting sqref="C83">
    <cfRule type="duplicateValues" dxfId="149" priority="148"/>
  </conditionalFormatting>
  <conditionalFormatting sqref="C81:C82">
    <cfRule type="duplicateValues" dxfId="148" priority="146"/>
  </conditionalFormatting>
  <conditionalFormatting sqref="C81:C82">
    <cfRule type="duplicateValues" dxfId="147" priority="147"/>
  </conditionalFormatting>
  <conditionalFormatting sqref="C45:C46 C48:C80">
    <cfRule type="duplicateValues" dxfId="146" priority="154"/>
  </conditionalFormatting>
  <conditionalFormatting sqref="C83">
    <cfRule type="duplicateValues" dxfId="145" priority="155"/>
  </conditionalFormatting>
  <conditionalFormatting sqref="B81:B82">
    <cfRule type="duplicateValues" dxfId="144" priority="143"/>
  </conditionalFormatting>
  <conditionalFormatting sqref="B45:B46 B48:B80">
    <cfRule type="duplicateValues" dxfId="143" priority="144"/>
  </conditionalFormatting>
  <conditionalFormatting sqref="B83">
    <cfRule type="duplicateValues" dxfId="142" priority="145"/>
  </conditionalFormatting>
  <conditionalFormatting sqref="C93:C94">
    <cfRule type="duplicateValues" dxfId="141" priority="138"/>
  </conditionalFormatting>
  <conditionalFormatting sqref="C96">
    <cfRule type="duplicateValues" dxfId="140" priority="135"/>
  </conditionalFormatting>
  <conditionalFormatting sqref="C96">
    <cfRule type="duplicateValues" dxfId="139" priority="136"/>
  </conditionalFormatting>
  <conditionalFormatting sqref="C96">
    <cfRule type="duplicateValues" dxfId="138" priority="137"/>
  </conditionalFormatting>
  <conditionalFormatting sqref="C96">
    <cfRule type="duplicateValues" dxfId="137" priority="134"/>
  </conditionalFormatting>
  <conditionalFormatting sqref="C95">
    <cfRule type="duplicateValues" dxfId="136" priority="131"/>
  </conditionalFormatting>
  <conditionalFormatting sqref="C95">
    <cfRule type="duplicateValues" dxfId="135" priority="132"/>
  </conditionalFormatting>
  <conditionalFormatting sqref="C95">
    <cfRule type="duplicateValues" dxfId="134" priority="133"/>
  </conditionalFormatting>
  <conditionalFormatting sqref="C95">
    <cfRule type="duplicateValues" dxfId="133" priority="130"/>
  </conditionalFormatting>
  <conditionalFormatting sqref="C97">
    <cfRule type="duplicateValues" dxfId="132" priority="129"/>
  </conditionalFormatting>
  <conditionalFormatting sqref="C98">
    <cfRule type="duplicateValues" dxfId="131" priority="128"/>
  </conditionalFormatting>
  <conditionalFormatting sqref="C99">
    <cfRule type="duplicateValues" dxfId="130" priority="127"/>
  </conditionalFormatting>
  <conditionalFormatting sqref="C100">
    <cfRule type="duplicateValues" dxfId="129" priority="126"/>
  </conditionalFormatting>
  <conditionalFormatting sqref="C101">
    <cfRule type="duplicateValues" dxfId="128" priority="125"/>
  </conditionalFormatting>
  <conditionalFormatting sqref="C102">
    <cfRule type="duplicateValues" dxfId="127" priority="124"/>
  </conditionalFormatting>
  <conditionalFormatting sqref="C103">
    <cfRule type="duplicateValues" dxfId="126" priority="123"/>
  </conditionalFormatting>
  <conditionalFormatting sqref="C104:C106">
    <cfRule type="duplicateValues" dxfId="125" priority="122"/>
  </conditionalFormatting>
  <conditionalFormatting sqref="C107">
    <cfRule type="duplicateValues" dxfId="124" priority="119"/>
  </conditionalFormatting>
  <conditionalFormatting sqref="C107">
    <cfRule type="duplicateValues" dxfId="123" priority="120"/>
  </conditionalFormatting>
  <conditionalFormatting sqref="C107">
    <cfRule type="duplicateValues" dxfId="122" priority="121"/>
  </conditionalFormatting>
  <conditionalFormatting sqref="C107">
    <cfRule type="duplicateValues" dxfId="121" priority="118"/>
  </conditionalFormatting>
  <conditionalFormatting sqref="C108">
    <cfRule type="duplicateValues" dxfId="120" priority="117"/>
  </conditionalFormatting>
  <conditionalFormatting sqref="C109">
    <cfRule type="duplicateValues" dxfId="119" priority="116"/>
  </conditionalFormatting>
  <conditionalFormatting sqref="C110">
    <cfRule type="duplicateValues" dxfId="118" priority="115"/>
  </conditionalFormatting>
  <conditionalFormatting sqref="C111">
    <cfRule type="duplicateValues" dxfId="117" priority="114"/>
  </conditionalFormatting>
  <conditionalFormatting sqref="C112">
    <cfRule type="duplicateValues" dxfId="116" priority="113"/>
  </conditionalFormatting>
  <conditionalFormatting sqref="C113">
    <cfRule type="duplicateValues" dxfId="115" priority="112"/>
  </conditionalFormatting>
  <conditionalFormatting sqref="C115">
    <cfRule type="duplicateValues" dxfId="114" priority="111"/>
  </conditionalFormatting>
  <conditionalFormatting sqref="C114">
    <cfRule type="duplicateValues" dxfId="113" priority="110"/>
  </conditionalFormatting>
  <conditionalFormatting sqref="C116">
    <cfRule type="duplicateValues" dxfId="112" priority="109"/>
  </conditionalFormatting>
  <conditionalFormatting sqref="C117:C118">
    <cfRule type="duplicateValues" dxfId="111" priority="108"/>
  </conditionalFormatting>
  <conditionalFormatting sqref="C90">
    <cfRule type="duplicateValues" dxfId="110" priority="139"/>
  </conditionalFormatting>
  <conditionalFormatting sqref="C91">
    <cfRule type="duplicateValues" dxfId="109" priority="140"/>
  </conditionalFormatting>
  <conditionalFormatting sqref="C92">
    <cfRule type="duplicateValues" dxfId="108" priority="141"/>
  </conditionalFormatting>
  <conditionalFormatting sqref="C90:C118">
    <cfRule type="duplicateValues" dxfId="107" priority="142"/>
  </conditionalFormatting>
  <conditionalFormatting sqref="B90:B118">
    <cfRule type="duplicateValues" dxfId="106" priority="107"/>
  </conditionalFormatting>
  <conditionalFormatting sqref="B142:B157 B125:B140">
    <cfRule type="duplicateValues" dxfId="105" priority="100"/>
  </conditionalFormatting>
  <conditionalFormatting sqref="B141">
    <cfRule type="duplicateValues" dxfId="104" priority="99"/>
  </conditionalFormatting>
  <conditionalFormatting sqref="C138">
    <cfRule type="duplicateValues" dxfId="103" priority="98"/>
  </conditionalFormatting>
  <conditionalFormatting sqref="C155">
    <cfRule type="duplicateValues" dxfId="102" priority="97"/>
  </conditionalFormatting>
  <conditionalFormatting sqref="C154">
    <cfRule type="duplicateValues" dxfId="101" priority="96"/>
  </conditionalFormatting>
  <conditionalFormatting sqref="C152">
    <cfRule type="duplicateValues" dxfId="100" priority="95"/>
  </conditionalFormatting>
  <conditionalFormatting sqref="C153">
    <cfRule type="duplicateValues" dxfId="99" priority="94"/>
  </conditionalFormatting>
  <conditionalFormatting sqref="C156">
    <cfRule type="duplicateValues" dxfId="98" priority="93"/>
  </conditionalFormatting>
  <conditionalFormatting sqref="C146:C148">
    <cfRule type="duplicateValues" dxfId="97" priority="92"/>
  </conditionalFormatting>
  <conditionalFormatting sqref="C149">
    <cfRule type="duplicateValues" dxfId="96" priority="91"/>
  </conditionalFormatting>
  <conditionalFormatting sqref="C149">
    <cfRule type="duplicateValues" dxfId="95" priority="89"/>
  </conditionalFormatting>
  <conditionalFormatting sqref="C149">
    <cfRule type="duplicateValues" dxfId="94" priority="90"/>
  </conditionalFormatting>
  <conditionalFormatting sqref="C149">
    <cfRule type="duplicateValues" dxfId="93" priority="88"/>
  </conditionalFormatting>
  <conditionalFormatting sqref="C150:C151">
    <cfRule type="duplicateValues" dxfId="92" priority="87"/>
  </conditionalFormatting>
  <conditionalFormatting sqref="C125:C127">
    <cfRule type="duplicateValues" dxfId="91" priority="101"/>
  </conditionalFormatting>
  <conditionalFormatting sqref="C143:C144">
    <cfRule type="duplicateValues" dxfId="90" priority="102"/>
  </conditionalFormatting>
  <conditionalFormatting sqref="C145">
    <cfRule type="duplicateValues" dxfId="89" priority="103"/>
  </conditionalFormatting>
  <conditionalFormatting sqref="C141">
    <cfRule type="duplicateValues" dxfId="88" priority="104"/>
  </conditionalFormatting>
  <conditionalFormatting sqref="C142:C144 C128:C137 C139:C140">
    <cfRule type="duplicateValues" dxfId="87" priority="105"/>
  </conditionalFormatting>
  <conditionalFormatting sqref="C157">
    <cfRule type="duplicateValues" dxfId="86" priority="86"/>
  </conditionalFormatting>
  <conditionalFormatting sqref="C125:C156">
    <cfRule type="duplicateValues" dxfId="85" priority="106"/>
  </conditionalFormatting>
  <conditionalFormatting sqref="C191">
    <cfRule type="duplicateValues" dxfId="84" priority="81"/>
  </conditionalFormatting>
  <conditionalFormatting sqref="C191">
    <cfRule type="duplicateValues" dxfId="83" priority="82"/>
  </conditionalFormatting>
  <conditionalFormatting sqref="C191">
    <cfRule type="duplicateValues" dxfId="82" priority="83"/>
  </conditionalFormatting>
  <conditionalFormatting sqref="C191">
    <cfRule type="duplicateValues" dxfId="81" priority="80"/>
  </conditionalFormatting>
  <conditionalFormatting sqref="B165:B200">
    <cfRule type="duplicateValues" dxfId="80" priority="84"/>
  </conditionalFormatting>
  <conditionalFormatting sqref="C165:C200">
    <cfRule type="duplicateValues" dxfId="79" priority="85"/>
  </conditionalFormatting>
  <conditionalFormatting sqref="C237:C238">
    <cfRule type="duplicateValues" dxfId="78" priority="75"/>
  </conditionalFormatting>
  <conditionalFormatting sqref="C217">
    <cfRule type="duplicateValues" dxfId="77" priority="72"/>
  </conditionalFormatting>
  <conditionalFormatting sqref="C217">
    <cfRule type="duplicateValues" dxfId="76" priority="73"/>
  </conditionalFormatting>
  <conditionalFormatting sqref="C217">
    <cfRule type="duplicateValues" dxfId="75" priority="74"/>
  </conditionalFormatting>
  <conditionalFormatting sqref="C217">
    <cfRule type="duplicateValues" dxfId="74" priority="71"/>
  </conditionalFormatting>
  <conditionalFormatting sqref="B210">
    <cfRule type="duplicateValues" dxfId="73" priority="69"/>
  </conditionalFormatting>
  <conditionalFormatting sqref="C210">
    <cfRule type="duplicateValues" dxfId="72" priority="70"/>
  </conditionalFormatting>
  <conditionalFormatting sqref="B201:B202 B204:B209">
    <cfRule type="duplicateValues" dxfId="71" priority="76"/>
  </conditionalFormatting>
  <conditionalFormatting sqref="C201:C202 C204:C209">
    <cfRule type="duplicateValues" dxfId="70" priority="77"/>
  </conditionalFormatting>
  <conditionalFormatting sqref="B211:B238">
    <cfRule type="duplicateValues" dxfId="69" priority="78"/>
  </conditionalFormatting>
  <conditionalFormatting sqref="C211:C238">
    <cfRule type="duplicateValues" dxfId="68" priority="79"/>
  </conditionalFormatting>
  <conditionalFormatting sqref="C279:C280">
    <cfRule type="duplicateValues" dxfId="67" priority="64"/>
  </conditionalFormatting>
  <conditionalFormatting sqref="B266:B280">
    <cfRule type="duplicateValues" dxfId="66" priority="65"/>
  </conditionalFormatting>
  <conditionalFormatting sqref="B245:B265">
    <cfRule type="duplicateValues" dxfId="65" priority="66"/>
  </conditionalFormatting>
  <conditionalFormatting sqref="C245:C265">
    <cfRule type="duplicateValues" dxfId="64" priority="67"/>
  </conditionalFormatting>
  <conditionalFormatting sqref="C266:C280">
    <cfRule type="duplicateValues" dxfId="63" priority="68"/>
  </conditionalFormatting>
  <conditionalFormatting sqref="C281:C282 C284">
    <cfRule type="duplicateValues" dxfId="62" priority="61"/>
  </conditionalFormatting>
  <conditionalFormatting sqref="C285">
    <cfRule type="duplicateValues" dxfId="61" priority="60"/>
  </conditionalFormatting>
  <conditionalFormatting sqref="C286">
    <cfRule type="duplicateValues" dxfId="60" priority="59"/>
  </conditionalFormatting>
  <conditionalFormatting sqref="C287">
    <cfRule type="duplicateValues" dxfId="59" priority="58"/>
  </conditionalFormatting>
  <conditionalFormatting sqref="C288">
    <cfRule type="duplicateValues" dxfId="58" priority="57"/>
  </conditionalFormatting>
  <conditionalFormatting sqref="C289:C294">
    <cfRule type="duplicateValues" dxfId="57" priority="56"/>
  </conditionalFormatting>
  <conditionalFormatting sqref="C295">
    <cfRule type="duplicateValues" dxfId="56" priority="55"/>
  </conditionalFormatting>
  <conditionalFormatting sqref="C296">
    <cfRule type="duplicateValues" dxfId="55" priority="54"/>
  </conditionalFormatting>
  <conditionalFormatting sqref="C297">
    <cfRule type="duplicateValues" dxfId="54" priority="53"/>
  </conditionalFormatting>
  <conditionalFormatting sqref="C298">
    <cfRule type="duplicateValues" dxfId="53" priority="52"/>
  </conditionalFormatting>
  <conditionalFormatting sqref="B281:B282 B284:B302">
    <cfRule type="duplicateValues" dxfId="52" priority="62"/>
  </conditionalFormatting>
  <conditionalFormatting sqref="C299">
    <cfRule type="duplicateValues" dxfId="51" priority="50"/>
  </conditionalFormatting>
  <conditionalFormatting sqref="C299">
    <cfRule type="duplicateValues" dxfId="50" priority="51"/>
  </conditionalFormatting>
  <conditionalFormatting sqref="C300:C302">
    <cfRule type="duplicateValues" dxfId="49" priority="49"/>
  </conditionalFormatting>
  <conditionalFormatting sqref="C281:C282 C284:C298">
    <cfRule type="duplicateValues" dxfId="48" priority="63"/>
  </conditionalFormatting>
  <conditionalFormatting sqref="C309">
    <cfRule type="duplicateValues" dxfId="47" priority="43"/>
  </conditionalFormatting>
  <conditionalFormatting sqref="C331">
    <cfRule type="duplicateValues" dxfId="46" priority="41"/>
  </conditionalFormatting>
  <conditionalFormatting sqref="C333">
    <cfRule type="duplicateValues" dxfId="45" priority="40"/>
  </conditionalFormatting>
  <conditionalFormatting sqref="C336">
    <cfRule type="duplicateValues" dxfId="44" priority="39"/>
  </conditionalFormatting>
  <conditionalFormatting sqref="C337">
    <cfRule type="duplicateValues" dxfId="43" priority="38"/>
  </conditionalFormatting>
  <conditionalFormatting sqref="C337">
    <cfRule type="duplicateValues" dxfId="42" priority="36"/>
  </conditionalFormatting>
  <conditionalFormatting sqref="C337">
    <cfRule type="duplicateValues" dxfId="41" priority="37"/>
  </conditionalFormatting>
  <conditionalFormatting sqref="C337">
    <cfRule type="duplicateValues" dxfId="40" priority="35"/>
  </conditionalFormatting>
  <conditionalFormatting sqref="C338">
    <cfRule type="duplicateValues" dxfId="39" priority="34"/>
  </conditionalFormatting>
  <conditionalFormatting sqref="C338">
    <cfRule type="duplicateValues" dxfId="38" priority="32"/>
  </conditionalFormatting>
  <conditionalFormatting sqref="C338">
    <cfRule type="duplicateValues" dxfId="37" priority="33"/>
  </conditionalFormatting>
  <conditionalFormatting sqref="C338">
    <cfRule type="duplicateValues" dxfId="36" priority="31"/>
  </conditionalFormatting>
  <conditionalFormatting sqref="C332 C326:C330 C334:C335">
    <cfRule type="duplicateValues" dxfId="35" priority="42"/>
  </conditionalFormatting>
  <conditionalFormatting sqref="C309:C324">
    <cfRule type="duplicateValues" dxfId="34" priority="44"/>
  </conditionalFormatting>
  <conditionalFormatting sqref="C310:C324">
    <cfRule type="duplicateValues" dxfId="33" priority="45"/>
  </conditionalFormatting>
  <conditionalFormatting sqref="C325">
    <cfRule type="duplicateValues" dxfId="32" priority="46"/>
  </conditionalFormatting>
  <conditionalFormatting sqref="C326:C338">
    <cfRule type="duplicateValues" dxfId="31" priority="47"/>
  </conditionalFormatting>
  <conditionalFormatting sqref="C326:C330">
    <cfRule type="duplicateValues" dxfId="30" priority="48"/>
  </conditionalFormatting>
  <conditionalFormatting sqref="B345:B379">
    <cfRule type="duplicateValues" dxfId="29" priority="29"/>
  </conditionalFormatting>
  <conditionalFormatting sqref="C345:C379">
    <cfRule type="duplicateValues" dxfId="28" priority="30"/>
  </conditionalFormatting>
  <conditionalFormatting sqref="B380 B382:B383">
    <cfRule type="duplicateValues" dxfId="27" priority="25"/>
  </conditionalFormatting>
  <conditionalFormatting sqref="C380 C382:C383">
    <cfRule type="duplicateValues" dxfId="26" priority="26"/>
  </conditionalFormatting>
  <conditionalFormatting sqref="B384:B416">
    <cfRule type="duplicateValues" dxfId="25" priority="27"/>
  </conditionalFormatting>
  <conditionalFormatting sqref="C384:C416">
    <cfRule type="duplicateValues" dxfId="24" priority="28"/>
  </conditionalFormatting>
  <conditionalFormatting sqref="B430:B431">
    <cfRule type="duplicateValues" dxfId="23" priority="18"/>
  </conditionalFormatting>
  <conditionalFormatting sqref="C430:C431">
    <cfRule type="duplicateValues" dxfId="22" priority="17"/>
  </conditionalFormatting>
  <conditionalFormatting sqref="B430:B431">
    <cfRule type="duplicateValues" dxfId="21" priority="19"/>
  </conditionalFormatting>
  <conditionalFormatting sqref="B432:B433">
    <cfRule type="duplicateValues" dxfId="20" priority="15"/>
  </conditionalFormatting>
  <conditionalFormatting sqref="C432:C433">
    <cfRule type="duplicateValues" dxfId="19" priority="14"/>
  </conditionalFormatting>
  <conditionalFormatting sqref="B432:B433">
    <cfRule type="duplicateValues" dxfId="18" priority="16"/>
  </conditionalFormatting>
  <conditionalFormatting sqref="B447">
    <cfRule type="duplicateValues" dxfId="17" priority="13"/>
  </conditionalFormatting>
  <conditionalFormatting sqref="B423:B429">
    <cfRule type="duplicateValues" dxfId="16" priority="20"/>
  </conditionalFormatting>
  <conditionalFormatting sqref="C423:C429">
    <cfRule type="duplicateValues" dxfId="15" priority="21"/>
  </conditionalFormatting>
  <conditionalFormatting sqref="B448:B457 B434:B446">
    <cfRule type="duplicateValues" dxfId="14" priority="22"/>
  </conditionalFormatting>
  <conditionalFormatting sqref="C434:C457">
    <cfRule type="duplicateValues" dxfId="13" priority="23"/>
  </conditionalFormatting>
  <conditionalFormatting sqref="B434:B457">
    <cfRule type="duplicateValues" dxfId="12" priority="24"/>
  </conditionalFormatting>
  <conditionalFormatting sqref="C475">
    <cfRule type="duplicateValues" dxfId="11" priority="8"/>
  </conditionalFormatting>
  <conditionalFormatting sqref="C475">
    <cfRule type="duplicateValues" dxfId="10" priority="9"/>
  </conditionalFormatting>
  <conditionalFormatting sqref="C476">
    <cfRule type="duplicateValues" dxfId="9" priority="6"/>
  </conditionalFormatting>
  <conditionalFormatting sqref="C476">
    <cfRule type="duplicateValues" dxfId="8" priority="7"/>
  </conditionalFormatting>
  <conditionalFormatting sqref="C477">
    <cfRule type="duplicateValues" dxfId="7" priority="4"/>
  </conditionalFormatting>
  <conditionalFormatting sqref="C477">
    <cfRule type="duplicateValues" dxfId="6" priority="5"/>
  </conditionalFormatting>
  <conditionalFormatting sqref="C478">
    <cfRule type="duplicateValues" dxfId="5" priority="2"/>
  </conditionalFormatting>
  <conditionalFormatting sqref="C478">
    <cfRule type="duplicateValues" dxfId="4" priority="3"/>
  </conditionalFormatting>
  <conditionalFormatting sqref="C479">
    <cfRule type="duplicateValues" dxfId="3" priority="1"/>
  </conditionalFormatting>
  <conditionalFormatting sqref="B459:B479">
    <cfRule type="duplicateValues" dxfId="2" priority="10"/>
  </conditionalFormatting>
  <conditionalFormatting sqref="C459:C474">
    <cfRule type="duplicateValues" dxfId="1" priority="11"/>
  </conditionalFormatting>
  <conditionalFormatting sqref="B459:B479">
    <cfRule type="duplicateValues" dxfId="0" priority="12"/>
  </conditionalFormatting>
  <pageMargins left="0" right="0" top="0" bottom="0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"/>
  <sheetViews>
    <sheetView workbookViewId="0">
      <selection activeCell="J19" sqref="J1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NEW 3RD SEM W-25</vt:lpstr>
      <vt:lpstr>SKIP MARCH-25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2025-08-06T09:23:34Z</dcterms:modified>
</cp:coreProperties>
</file>